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4000" windowHeight="9735" firstSheet="1" activeTab="3"/>
  </bookViews>
  <sheets>
    <sheet name="Инструкция по заполнению формы" sheetId="6" r:id="rId1"/>
    <sheet name="Профессии и Специальности" sheetId="9" r:id="rId2"/>
    <sheet name="Общее количество" sheetId="1" r:id="rId3"/>
    <sheet name="По направлениям ОЧНОЕ" sheetId="2" r:id="rId4"/>
    <sheet name="По направлениям ЗАОЧНОЕ" sheetId="5" r:id="rId5"/>
    <sheet name="По направлениям ОЧНО-ЗАОЧНОЕ" sheetId="4" r:id="rId6"/>
    <sheet name="По направлениям ЦЕЛЕВОЕ" sheetId="8" r:id="rId7"/>
  </sheets>
  <definedNames>
    <definedName name="sub_100000" localSheetId="1">#REF!</definedName>
    <definedName name="sub_100202" localSheetId="1">#REF!</definedName>
    <definedName name="sub_100203" localSheetId="1">#REF!</definedName>
    <definedName name="sub_100204" localSheetId="1">#REF!</definedName>
    <definedName name="sub_100205" localSheetId="1">#REF!</definedName>
    <definedName name="sub_10201" localSheetId="1">#REF!</definedName>
    <definedName name="sub_110201" localSheetId="1">#REF!</definedName>
    <definedName name="sub_110202" localSheetId="1">#REF!</definedName>
    <definedName name="sub_110203" localSheetId="1">#REF!</definedName>
    <definedName name="sub_110204" localSheetId="1">#REF!</definedName>
    <definedName name="sub_110205" localSheetId="1">#REF!</definedName>
    <definedName name="sub_110206" localSheetId="1">#REF!</definedName>
    <definedName name="sub_110207" localSheetId="1">#REF!</definedName>
    <definedName name="sub_110208" localSheetId="1">#REF!</definedName>
    <definedName name="sub_110209" localSheetId="1">#REF!</definedName>
    <definedName name="sub_110210" localSheetId="1">#REF!</definedName>
    <definedName name="sub_110211" localSheetId="1">#REF!</definedName>
    <definedName name="sub_110212" localSheetId="1">#REF!</definedName>
    <definedName name="sub_110213" localSheetId="1">#REF!</definedName>
    <definedName name="sub_110214" localSheetId="1">#REF!</definedName>
    <definedName name="sub_110215" localSheetId="1">#REF!</definedName>
    <definedName name="sub_110216" localSheetId="1">#REF!</definedName>
    <definedName name="sub_120201" localSheetId="1">#REF!</definedName>
    <definedName name="sub_120202" localSheetId="1">#REF!</definedName>
    <definedName name="sub_120203" localSheetId="1">#REF!</definedName>
    <definedName name="sub_120204" localSheetId="1">#REF!</definedName>
    <definedName name="sub_120205" localSheetId="1">#REF!</definedName>
    <definedName name="sub_120206" localSheetId="1">#REF!</definedName>
    <definedName name="sub_120207" localSheetId="1">#REF!</definedName>
    <definedName name="sub_120208" localSheetId="1">#REF!</definedName>
    <definedName name="sub_120209" localSheetId="1">#REF!</definedName>
    <definedName name="sub_120210" localSheetId="1">#REF!</definedName>
    <definedName name="sub_130201" localSheetId="1">#REF!</definedName>
    <definedName name="sub_130202" localSheetId="1">#REF!</definedName>
    <definedName name="sub_130203" localSheetId="1">#REF!</definedName>
    <definedName name="sub_130204" localSheetId="1">#REF!</definedName>
    <definedName name="sub_130205" localSheetId="1">#REF!</definedName>
    <definedName name="sub_130206" localSheetId="1">#REF!</definedName>
    <definedName name="sub_130207" localSheetId="1">#REF!</definedName>
    <definedName name="sub_130208" localSheetId="1">#REF!</definedName>
    <definedName name="sub_130209" localSheetId="1">#REF!</definedName>
    <definedName name="sub_130210" localSheetId="1">#REF!</definedName>
    <definedName name="sub_130211" localSheetId="1">#REF!</definedName>
    <definedName name="sub_140000" localSheetId="1">#REF!</definedName>
    <definedName name="sub_140201" localSheetId="1">#REF!</definedName>
    <definedName name="sub_140202" localSheetId="1">#REF!</definedName>
    <definedName name="sub_140203" localSheetId="1">#REF!</definedName>
    <definedName name="sub_150201" localSheetId="1">#REF!</definedName>
    <definedName name="sub_150202" localSheetId="1">#REF!</definedName>
    <definedName name="sub_150203" localSheetId="1">#REF!</definedName>
    <definedName name="sub_150204" localSheetId="1">#REF!</definedName>
    <definedName name="sub_150205" localSheetId="1">#REF!</definedName>
    <definedName name="sub_150206" localSheetId="1">#REF!</definedName>
    <definedName name="sub_150207" localSheetId="1">#REF!</definedName>
    <definedName name="sub_150208" localSheetId="1">#REF!</definedName>
    <definedName name="sub_150209" localSheetId="1">#REF!</definedName>
    <definedName name="sub_150210" localSheetId="1">#REF!</definedName>
    <definedName name="sub_150211" localSheetId="1">#REF!</definedName>
    <definedName name="sub_150212" localSheetId="1">#REF!</definedName>
    <definedName name="sub_150213" localSheetId="1">#REF!</definedName>
    <definedName name="sub_150214" localSheetId="1">#REF!</definedName>
    <definedName name="sub_150215" localSheetId="1">#REF!</definedName>
    <definedName name="sub_180201" localSheetId="1">#REF!</definedName>
    <definedName name="sub_180202" localSheetId="1">#REF!</definedName>
    <definedName name="sub_180203" localSheetId="1">#REF!</definedName>
    <definedName name="sub_180204" localSheetId="1">#REF!</definedName>
    <definedName name="sub_180205" localSheetId="1">#REF!</definedName>
    <definedName name="sub_180206" localSheetId="1">#REF!</definedName>
    <definedName name="sub_180207" localSheetId="1">#REF!</definedName>
    <definedName name="sub_180208" localSheetId="1">#REF!</definedName>
    <definedName name="sub_180209" localSheetId="1">#REF!</definedName>
    <definedName name="sub_180210" localSheetId="1">#REF!</definedName>
    <definedName name="sub_180211" localSheetId="1">#REF!</definedName>
    <definedName name="sub_180212" localSheetId="1">#REF!</definedName>
    <definedName name="sub_180213" localSheetId="1">#REF!</definedName>
    <definedName name="sub_190201" localSheetId="1">#REF!</definedName>
    <definedName name="sub_190202" localSheetId="1">#REF!</definedName>
    <definedName name="sub_190203" localSheetId="1">#REF!</definedName>
    <definedName name="sub_190204" localSheetId="1">#REF!</definedName>
    <definedName name="sub_190205" localSheetId="1">#REF!</definedName>
    <definedName name="sub_190206" localSheetId="1">#REF!</definedName>
    <definedName name="sub_190207" localSheetId="1">#REF!</definedName>
    <definedName name="sub_190208" localSheetId="1">#REF!</definedName>
    <definedName name="sub_190209" localSheetId="1">#REF!</definedName>
    <definedName name="sub_190210" localSheetId="1">#REF!</definedName>
    <definedName name="sub_2002" localSheetId="1">#REF!</definedName>
    <definedName name="sub_200201" localSheetId="1">#REF!</definedName>
    <definedName name="sub_200202" localSheetId="1">#REF!</definedName>
    <definedName name="sub_200203" localSheetId="1">#REF!</definedName>
    <definedName name="sub_200204" localSheetId="1">#REF!</definedName>
    <definedName name="sub_2003" localSheetId="1">#REF!</definedName>
    <definedName name="sub_2004" localSheetId="1">#REF!</definedName>
    <definedName name="sub_2005" localSheetId="1">#REF!</definedName>
    <definedName name="sub_2006" localSheetId="1">#REF!</definedName>
    <definedName name="sub_2007" localSheetId="1">#REF!</definedName>
    <definedName name="sub_2008" localSheetId="1">#REF!</definedName>
    <definedName name="sub_2009" localSheetId="1">#REF!</definedName>
    <definedName name="sub_20110000" localSheetId="1">#REF!</definedName>
    <definedName name="sub_20120000" localSheetId="1">#REF!</definedName>
    <definedName name="sub_20130000" localSheetId="1">#REF!</definedName>
    <definedName name="sub_20150000" localSheetId="1">#REF!</definedName>
    <definedName name="sub_20180000" localSheetId="1">#REF!</definedName>
    <definedName name="sub_20190000" localSheetId="1">#REF!</definedName>
    <definedName name="sub_20200000" localSheetId="1">#REF!</definedName>
    <definedName name="sub_20210000" localSheetId="1">#REF!</definedName>
    <definedName name="sub_20220000" localSheetId="1">#REF!</definedName>
    <definedName name="sub_20230000" localSheetId="1">#REF!</definedName>
    <definedName name="sub_20240000" localSheetId="1">#REF!</definedName>
    <definedName name="sub_20260000" localSheetId="1">#REF!</definedName>
    <definedName name="sub_20290000" localSheetId="1">#REF!</definedName>
    <definedName name="sub_20340000" localSheetId="1">#REF!</definedName>
    <definedName name="sub_20350000" localSheetId="1">#REF!</definedName>
    <definedName name="sub_20360000" localSheetId="1">#REF!</definedName>
    <definedName name="sub_20380000" localSheetId="1">#REF!</definedName>
    <definedName name="sub_20390000" localSheetId="1">#REF!</definedName>
    <definedName name="sub_20420000" localSheetId="1">#REF!</definedName>
    <definedName name="sub_20430000" localSheetId="1">#REF!</definedName>
    <definedName name="sub_20460000" localSheetId="1">#REF!</definedName>
    <definedName name="sub_2050000" localSheetId="1">#REF!</definedName>
    <definedName name="sub_2080000" localSheetId="1">#REF!</definedName>
    <definedName name="sub_2090000" localSheetId="1">#REF!</definedName>
    <definedName name="sub_210201" localSheetId="1">#REF!</definedName>
    <definedName name="sub_210202" localSheetId="1">#REF!</definedName>
    <definedName name="sub_210203" localSheetId="1">#REF!</definedName>
    <definedName name="sub_210204" localSheetId="1">#REF!</definedName>
    <definedName name="sub_210205" localSheetId="1">#REF!</definedName>
    <definedName name="sub_210206" localSheetId="1">#REF!</definedName>
    <definedName name="sub_210207" localSheetId="1">#REF!</definedName>
    <definedName name="sub_210208" localSheetId="1">#REF!</definedName>
    <definedName name="sub_210209" localSheetId="1">#REF!</definedName>
    <definedName name="sub_210210" localSheetId="1">#REF!</definedName>
    <definedName name="sub_210211" localSheetId="1">#REF!</definedName>
    <definedName name="sub_210212" localSheetId="1">#REF!</definedName>
    <definedName name="sub_210213" localSheetId="1">#REF!</definedName>
    <definedName name="sub_210214" localSheetId="1">#REF!</definedName>
    <definedName name="sub_210215" localSheetId="1">#REF!</definedName>
    <definedName name="sub_210216" localSheetId="1">#REF!</definedName>
    <definedName name="sub_210217" localSheetId="1">#REF!</definedName>
    <definedName name="sub_210218" localSheetId="1">#REF!</definedName>
    <definedName name="sub_220201" localSheetId="1">#REF!</definedName>
    <definedName name="sub_220202" localSheetId="1">#REF!</definedName>
    <definedName name="sub_220203" localSheetId="1">#REF!</definedName>
    <definedName name="sub_220204" localSheetId="1">#REF!</definedName>
    <definedName name="sub_220205" localSheetId="1">#REF!</definedName>
    <definedName name="sub_220206" localSheetId="1">#REF!</definedName>
    <definedName name="sub_220207" localSheetId="1">#REF!</definedName>
    <definedName name="sub_230201" localSheetId="1">#REF!</definedName>
    <definedName name="sub_230202" localSheetId="1">#REF!</definedName>
    <definedName name="sub_230203" localSheetId="1">#REF!</definedName>
    <definedName name="sub_230204" localSheetId="1">#REF!</definedName>
    <definedName name="sub_230205" localSheetId="1">#REF!</definedName>
    <definedName name="sub_230206" localSheetId="1">#REF!</definedName>
    <definedName name="sub_230207" localSheetId="1">#REF!</definedName>
    <definedName name="sub_240201" localSheetId="1">#REF!</definedName>
    <definedName name="sub_240202" localSheetId="1">#REF!</definedName>
    <definedName name="sub_240203" localSheetId="1">#REF!</definedName>
    <definedName name="sub_250000" localSheetId="1">#REF!</definedName>
    <definedName name="sub_250201" localSheetId="1">#REF!</definedName>
    <definedName name="sub_250202" localSheetId="1">#REF!</definedName>
    <definedName name="sub_250203" localSheetId="1">#REF!</definedName>
    <definedName name="sub_250204" localSheetId="1">#REF!</definedName>
    <definedName name="sub_250205" localSheetId="1">#REF!</definedName>
    <definedName name="sub_250206" localSheetId="1">#REF!</definedName>
    <definedName name="sub_250207" localSheetId="1">#REF!</definedName>
    <definedName name="sub_250208" localSheetId="1">#REF!</definedName>
    <definedName name="sub_260201" localSheetId="1">#REF!</definedName>
    <definedName name="sub_260202" localSheetId="1">#REF!</definedName>
    <definedName name="sub_260203" localSheetId="1">#REF!</definedName>
    <definedName name="sub_260204" localSheetId="1">#REF!</definedName>
    <definedName name="sub_260205" localSheetId="1">#REF!</definedName>
    <definedName name="sub_260206" localSheetId="1">#REF!</definedName>
    <definedName name="sub_270000" localSheetId="1">#REF!</definedName>
    <definedName name="sub_270201" localSheetId="1">#REF!</definedName>
    <definedName name="sub_270202" localSheetId="1">#REF!</definedName>
    <definedName name="sub_270203" localSheetId="1">#REF!</definedName>
    <definedName name="sub_270204" localSheetId="1">#REF!</definedName>
    <definedName name="sub_270205" localSheetId="1">#REF!</definedName>
    <definedName name="sub_270206" localSheetId="1">#REF!</definedName>
    <definedName name="sub_270207" localSheetId="1">#REF!</definedName>
    <definedName name="sub_290201" localSheetId="1">#REF!</definedName>
    <definedName name="sub_290202" localSheetId="1">#REF!</definedName>
    <definedName name="sub_290203" localSheetId="1">#REF!</definedName>
    <definedName name="sub_290204" localSheetId="1">#REF!</definedName>
    <definedName name="sub_290205" localSheetId="1">#REF!</definedName>
    <definedName name="sub_290206" localSheetId="1">#REF!</definedName>
    <definedName name="sub_290207" localSheetId="1">#REF!</definedName>
    <definedName name="sub_290208" localSheetId="1">#REF!</definedName>
    <definedName name="sub_290209" localSheetId="1">#REF!</definedName>
    <definedName name="sub_310000" localSheetId="1">#REF!</definedName>
    <definedName name="sub_310201" localSheetId="1">#REF!</definedName>
    <definedName name="sub_310202" localSheetId="1">#REF!</definedName>
    <definedName name="sub_310203" localSheetId="1">#REF!</definedName>
    <definedName name="sub_310204" localSheetId="1">#REF!</definedName>
    <definedName name="sub_310205" localSheetId="1">#REF!</definedName>
    <definedName name="sub_310206" localSheetId="1">#REF!</definedName>
    <definedName name="sub_320000" localSheetId="1">#REF!</definedName>
    <definedName name="sub_320201" localSheetId="1">#REF!</definedName>
    <definedName name="sub_330000" localSheetId="1">#REF!</definedName>
    <definedName name="sub_330201" localSheetId="1">#REF!</definedName>
    <definedName name="sub_340201" localSheetId="1">#REF!</definedName>
    <definedName name="sub_340202" localSheetId="1">#REF!</definedName>
    <definedName name="sub_350201" localSheetId="1">#REF!</definedName>
    <definedName name="sub_350202" localSheetId="1">#REF!</definedName>
    <definedName name="sub_350203" localSheetId="1">#REF!</definedName>
    <definedName name="sub_350204" localSheetId="1">#REF!</definedName>
    <definedName name="sub_350205" localSheetId="1">#REF!</definedName>
    <definedName name="sub_350206" localSheetId="1">#REF!</definedName>
    <definedName name="sub_350207" localSheetId="1">#REF!</definedName>
    <definedName name="sub_350208" localSheetId="1">#REF!</definedName>
    <definedName name="sub_350209" localSheetId="1">#REF!</definedName>
    <definedName name="sub_350210" localSheetId="1">#REF!</definedName>
    <definedName name="sub_350211" localSheetId="1">#REF!</definedName>
    <definedName name="sub_350212" localSheetId="1">#REF!</definedName>
    <definedName name="sub_350213" localSheetId="1">#REF!</definedName>
    <definedName name="sub_350214" localSheetId="1">#REF!</definedName>
    <definedName name="sub_350215" localSheetId="1">#REF!</definedName>
    <definedName name="sub_350216" localSheetId="1">#REF!</definedName>
    <definedName name="sub_360201" localSheetId="1">#REF!</definedName>
    <definedName name="sub_360202" localSheetId="1">#REF!</definedName>
    <definedName name="sub_380201" localSheetId="1">#REF!</definedName>
    <definedName name="sub_380202" localSheetId="1">#REF!</definedName>
    <definedName name="sub_380203" localSheetId="1">#REF!</definedName>
    <definedName name="sub_380204" localSheetId="1">#REF!</definedName>
    <definedName name="sub_380205" localSheetId="1">#REF!</definedName>
    <definedName name="sub_380206" localSheetId="1">#REF!</definedName>
    <definedName name="sub_380207" localSheetId="1">#REF!</definedName>
    <definedName name="sub_390201" localSheetId="1">#REF!</definedName>
    <definedName name="sub_390202" localSheetId="1">#REF!</definedName>
    <definedName name="sub_400000" localSheetId="1">#REF!</definedName>
    <definedName name="sub_400201" localSheetId="1">#REF!</definedName>
    <definedName name="sub_400202" localSheetId="1">#REF!</definedName>
    <definedName name="sub_400203" localSheetId="1">#REF!</definedName>
    <definedName name="sub_420201" localSheetId="1">#REF!</definedName>
    <definedName name="sub_420202" localSheetId="1">#REF!</definedName>
    <definedName name="sub_430201" localSheetId="1">#REF!</definedName>
    <definedName name="sub_430202" localSheetId="1">#REF!</definedName>
    <definedName name="sub_430203" localSheetId="1">#REF!</definedName>
    <definedName name="sub_430204" localSheetId="1">#REF!</definedName>
    <definedName name="sub_430205" localSheetId="1">#REF!</definedName>
    <definedName name="sub_430206" localSheetId="1">#REF!</definedName>
    <definedName name="sub_430207" localSheetId="1">#REF!</definedName>
    <definedName name="sub_430208" localSheetId="1">#REF!</definedName>
    <definedName name="sub_430209" localSheetId="1">#REF!</definedName>
    <definedName name="sub_430210" localSheetId="1">#REF!</definedName>
    <definedName name="sub_430211" localSheetId="1">#REF!</definedName>
    <definedName name="sub_430212" localSheetId="1">#REF!</definedName>
    <definedName name="sub_430213" localSheetId="1">#REF!</definedName>
    <definedName name="sub_430214" localSheetId="1">#REF!</definedName>
    <definedName name="sub_430215" localSheetId="1">#REF!</definedName>
    <definedName name="sub_440000" localSheetId="1">#REF!</definedName>
    <definedName name="sub_440201" localSheetId="1">#REF!</definedName>
    <definedName name="sub_440202" localSheetId="1">#REF!</definedName>
    <definedName name="sub_440203" localSheetId="1">#REF!</definedName>
    <definedName name="sub_440204" localSheetId="1">#REF!</definedName>
    <definedName name="sub_440205" localSheetId="1">#REF!</definedName>
    <definedName name="sub_440206" localSheetId="1">#REF!</definedName>
    <definedName name="sub_460201" localSheetId="1">#REF!</definedName>
    <definedName name="sub_490000" localSheetId="1">#REF!</definedName>
    <definedName name="sub_490201" localSheetId="1">#REF!</definedName>
    <definedName name="sub_490202" localSheetId="1">#REF!</definedName>
    <definedName name="sub_50000" localSheetId="1">'Профессии и Специальности'!$A$3</definedName>
    <definedName name="sub_500000" localSheetId="1">#REF!</definedName>
    <definedName name="sub_500201" localSheetId="1">#REF!</definedName>
    <definedName name="sub_50101" localSheetId="1">'Профессии и Специальности'!#REF!</definedName>
    <definedName name="sub_50201" localSheetId="1">#REF!</definedName>
    <definedName name="sub_50202" localSheetId="1">#REF!</definedName>
    <definedName name="sub_50203" localSheetId="1">#REF!</definedName>
    <definedName name="sub_510000" localSheetId="1">#REF!</definedName>
    <definedName name="sub_510201" localSheetId="1">#REF!</definedName>
    <definedName name="sub_510202" localSheetId="1">#REF!</definedName>
    <definedName name="sub_510203" localSheetId="1">#REF!</definedName>
    <definedName name="sub_520000" localSheetId="1">#REF!</definedName>
    <definedName name="sub_520201" localSheetId="1">#REF!</definedName>
    <definedName name="sub_520202" localSheetId="1">#REF!</definedName>
    <definedName name="sub_520203" localSheetId="1">#REF!</definedName>
    <definedName name="sub_520204" localSheetId="1">#REF!</definedName>
    <definedName name="sub_520205" localSheetId="1">#REF!</definedName>
    <definedName name="sub_530000" localSheetId="1">#REF!</definedName>
    <definedName name="sub_530201" localSheetId="1">#REF!</definedName>
    <definedName name="sub_530202" localSheetId="1">#REF!</definedName>
    <definedName name="sub_530203" localSheetId="1">#REF!</definedName>
    <definedName name="sub_530204" localSheetId="1">#REF!</definedName>
    <definedName name="sub_530205" localSheetId="1">#REF!</definedName>
    <definedName name="sub_530206" localSheetId="1">#REF!</definedName>
    <definedName name="sub_530207" localSheetId="1">#REF!</definedName>
    <definedName name="sub_530208" localSheetId="1">#REF!</definedName>
    <definedName name="sub_530209" localSheetId="1">#REF!</definedName>
    <definedName name="sub_5400000" localSheetId="1">#REF!</definedName>
    <definedName name="sub_540201" localSheetId="1">#REF!</definedName>
    <definedName name="sub_540202" localSheetId="1">#REF!</definedName>
    <definedName name="sub_540203" localSheetId="1">#REF!</definedName>
    <definedName name="sub_540204" localSheetId="1">#REF!</definedName>
    <definedName name="sub_540205" localSheetId="1">#REF!</definedName>
    <definedName name="sub_540206" localSheetId="1">#REF!</definedName>
    <definedName name="sub_540207" localSheetId="1">#REF!</definedName>
    <definedName name="sub_540208" localSheetId="1">#REF!</definedName>
    <definedName name="sub_5500000" localSheetId="1">#REF!</definedName>
    <definedName name="sub_550201" localSheetId="1">#REF!</definedName>
    <definedName name="sub_550202" localSheetId="1">#REF!</definedName>
    <definedName name="sub_570000" localSheetId="1">#REF!</definedName>
    <definedName name="sub_570201" localSheetId="1">#REF!</definedName>
    <definedName name="sub_70000" localSheetId="1">#REF!</definedName>
    <definedName name="sub_70201" localSheetId="1">#REF!</definedName>
    <definedName name="sub_80000" localSheetId="1">'Профессии и Специальности'!$A$5</definedName>
    <definedName name="sub_80201" localSheetId="1">#REF!</definedName>
    <definedName name="sub_80202" localSheetId="1">#REF!</definedName>
    <definedName name="sub_80203" localSheetId="1">#REF!</definedName>
    <definedName name="sub_80204" localSheetId="1">#REF!</definedName>
    <definedName name="sub_80205" localSheetId="1">#REF!</definedName>
    <definedName name="sub_80206" localSheetId="1">#REF!</definedName>
    <definedName name="sub_80207" localSheetId="1">#REF!</definedName>
    <definedName name="sub_80208" localSheetId="1">#REF!</definedName>
    <definedName name="sub_80209" localSheetId="1">#REF!</definedName>
    <definedName name="sub_80210" localSheetId="1">#REF!</definedName>
    <definedName name="sub_80211" localSheetId="1">#REF!</definedName>
    <definedName name="sub_90201" localSheetId="1">#REF!</definedName>
    <definedName name="sub_90202" localSheetId="1">#REF!</definedName>
    <definedName name="sub_90203" localSheetId="1">#REF!</definedName>
    <definedName name="sub_90204" localSheetId="1">#REF!</definedName>
    <definedName name="sub_90205" localSheetId="1">#REF!</definedName>
    <definedName name="sub_90206" localSheetId="1">#REF!</definedName>
    <definedName name="sub_90207" localSheetId="1">#REF!</definedName>
  </definedNames>
  <calcPr calcId="152511"/>
</workbook>
</file>

<file path=xl/calcChain.xml><?xml version="1.0" encoding="utf-8"?>
<calcChain xmlns="http://schemas.openxmlformats.org/spreadsheetml/2006/main">
  <c r="P11" i="1" l="1"/>
  <c r="L11" i="1"/>
  <c r="H11" i="1"/>
  <c r="G11" i="1"/>
  <c r="F11" i="1"/>
  <c r="E11" i="1"/>
  <c r="D11" i="1" s="1"/>
  <c r="P10" i="1"/>
  <c r="L10" i="1"/>
  <c r="H10" i="1"/>
  <c r="G10" i="1"/>
  <c r="F10" i="1"/>
  <c r="E10" i="1"/>
  <c r="D10" i="1"/>
  <c r="P9" i="1"/>
  <c r="L9" i="1"/>
  <c r="H9" i="1"/>
  <c r="G9" i="1"/>
  <c r="F9" i="1"/>
  <c r="E9" i="1"/>
  <c r="D9" i="1"/>
  <c r="P8" i="1"/>
  <c r="L8" i="1"/>
  <c r="H8" i="1"/>
  <c r="G8" i="1"/>
  <c r="F8" i="1"/>
  <c r="D8" i="1" s="1"/>
  <c r="E8" i="1"/>
  <c r="P7" i="1"/>
  <c r="L7" i="1"/>
  <c r="H7" i="1"/>
  <c r="G7" i="1"/>
  <c r="F7" i="1"/>
  <c r="E7" i="1"/>
  <c r="D7" i="1" s="1"/>
  <c r="P6" i="1"/>
  <c r="L6" i="1"/>
  <c r="H6" i="1"/>
  <c r="G6" i="1"/>
  <c r="F6" i="1"/>
  <c r="E6" i="1"/>
  <c r="D6" i="1"/>
  <c r="P5" i="1"/>
  <c r="L5" i="1"/>
  <c r="H5" i="1"/>
  <c r="G5" i="1"/>
  <c r="F5" i="1"/>
  <c r="E5" i="1"/>
  <c r="D5" i="1"/>
  <c r="E14" i="1" l="1"/>
  <c r="D14" i="1"/>
  <c r="F14" i="1"/>
  <c r="G14" i="1"/>
  <c r="H14" i="1"/>
  <c r="L14" i="1"/>
  <c r="P14" i="1"/>
  <c r="D15" i="1"/>
  <c r="E15" i="1"/>
  <c r="F15" i="1"/>
  <c r="G15" i="1"/>
  <c r="H15" i="1"/>
  <c r="L15" i="1"/>
  <c r="P15" i="1"/>
  <c r="E16" i="1"/>
  <c r="D16" i="1"/>
  <c r="F16" i="1"/>
  <c r="G16" i="1"/>
  <c r="H16" i="1"/>
  <c r="L16" i="1"/>
  <c r="P16" i="1"/>
  <c r="E17" i="1"/>
  <c r="D17" i="1" s="1"/>
  <c r="F17" i="1"/>
  <c r="G17" i="1"/>
  <c r="H17" i="1"/>
  <c r="L17" i="1"/>
  <c r="P17" i="1"/>
  <c r="E18" i="1"/>
  <c r="D18" i="1"/>
  <c r="F18" i="1"/>
  <c r="G18" i="1"/>
  <c r="H18" i="1"/>
  <c r="L18" i="1"/>
  <c r="P18" i="1"/>
  <c r="D19" i="1"/>
  <c r="E19" i="1"/>
  <c r="F19" i="1"/>
  <c r="G19" i="1"/>
  <c r="H19" i="1"/>
  <c r="L19" i="1"/>
  <c r="P19" i="1"/>
  <c r="E20" i="1"/>
  <c r="D20" i="1"/>
  <c r="F20" i="1"/>
  <c r="G20" i="1"/>
  <c r="H20" i="1"/>
  <c r="L20" i="1"/>
  <c r="P20" i="1"/>
  <c r="E21" i="1"/>
  <c r="D21" i="1" s="1"/>
  <c r="F21" i="1"/>
  <c r="G21" i="1"/>
  <c r="H21" i="1"/>
  <c r="L21" i="1"/>
  <c r="P21" i="1"/>
  <c r="E22" i="1"/>
  <c r="D22" i="1"/>
  <c r="F22" i="1"/>
  <c r="G22" i="1"/>
  <c r="H22" i="1"/>
  <c r="L22" i="1"/>
  <c r="P22" i="1"/>
  <c r="D23" i="1"/>
  <c r="E23" i="1"/>
  <c r="F23" i="1"/>
  <c r="G23" i="1"/>
  <c r="H23" i="1"/>
  <c r="L23" i="1"/>
  <c r="P23" i="1"/>
  <c r="E24" i="1"/>
  <c r="D24" i="1"/>
  <c r="F24" i="1"/>
  <c r="G24" i="1"/>
  <c r="H24" i="1"/>
  <c r="L24" i="1"/>
  <c r="P24" i="1"/>
  <c r="E25" i="1"/>
  <c r="D25" i="1" s="1"/>
  <c r="F25" i="1"/>
  <c r="G25" i="1"/>
  <c r="H25" i="1"/>
  <c r="L25" i="1"/>
  <c r="P25" i="1"/>
  <c r="E26" i="1"/>
  <c r="D26" i="1"/>
  <c r="F26" i="1"/>
  <c r="G26" i="1"/>
  <c r="H26" i="1"/>
  <c r="L26" i="1"/>
  <c r="P26" i="1"/>
  <c r="D27" i="1"/>
  <c r="E27" i="1"/>
  <c r="F27" i="1"/>
  <c r="G27" i="1"/>
  <c r="H27" i="1"/>
  <c r="L27" i="1"/>
  <c r="P27" i="1"/>
  <c r="E28" i="1"/>
  <c r="D28" i="1"/>
  <c r="F28" i="1"/>
  <c r="G28" i="1"/>
  <c r="H28" i="1"/>
  <c r="L28" i="1"/>
  <c r="P28" i="1"/>
  <c r="E29" i="1"/>
  <c r="D29" i="1" s="1"/>
  <c r="F29" i="1"/>
  <c r="G29" i="1"/>
  <c r="H29" i="1"/>
  <c r="L29" i="1"/>
  <c r="P29" i="1"/>
  <c r="E30" i="1"/>
  <c r="D30" i="1"/>
  <c r="F30" i="1"/>
  <c r="G30" i="1"/>
  <c r="H30" i="1"/>
  <c r="L30" i="1"/>
  <c r="P30" i="1"/>
  <c r="D31" i="1"/>
  <c r="E31" i="1"/>
  <c r="F31" i="1"/>
  <c r="G31" i="1"/>
  <c r="H31" i="1"/>
  <c r="L31" i="1"/>
  <c r="P31" i="1"/>
  <c r="E32" i="1"/>
  <c r="D32" i="1"/>
  <c r="F32" i="1"/>
  <c r="G32" i="1"/>
  <c r="H32" i="1"/>
  <c r="L32" i="1"/>
  <c r="P32" i="1"/>
  <c r="E33" i="1"/>
  <c r="D33" i="1" s="1"/>
  <c r="F33" i="1"/>
  <c r="G33" i="1"/>
  <c r="H33" i="1"/>
  <c r="L33" i="1"/>
  <c r="P33" i="1"/>
  <c r="E34" i="1"/>
  <c r="D34" i="1"/>
  <c r="F34" i="1"/>
  <c r="G34" i="1"/>
  <c r="H34" i="1"/>
  <c r="L34" i="1"/>
  <c r="P34" i="1"/>
  <c r="D35" i="1"/>
  <c r="E35" i="1"/>
  <c r="F35" i="1"/>
  <c r="G35" i="1"/>
  <c r="H35" i="1"/>
  <c r="L35" i="1"/>
  <c r="P35" i="1"/>
  <c r="E36" i="1"/>
  <c r="D36" i="1"/>
  <c r="F36" i="1"/>
  <c r="G36" i="1"/>
  <c r="H36" i="1"/>
  <c r="L36" i="1"/>
  <c r="P36" i="1"/>
  <c r="E37" i="1"/>
  <c r="D37" i="1" s="1"/>
  <c r="F37" i="1"/>
  <c r="G37" i="1"/>
  <c r="H37" i="1"/>
  <c r="L37" i="1"/>
  <c r="P37" i="1"/>
  <c r="E38" i="1"/>
  <c r="D38" i="1"/>
  <c r="F38" i="1"/>
  <c r="G38" i="1"/>
  <c r="H38" i="1"/>
  <c r="L38" i="1"/>
  <c r="P38" i="1"/>
  <c r="D39" i="1"/>
  <c r="E39" i="1"/>
  <c r="F39" i="1"/>
  <c r="G39" i="1"/>
  <c r="H39" i="1"/>
  <c r="L39" i="1"/>
  <c r="P39" i="1"/>
  <c r="E40" i="1"/>
  <c r="D40" i="1"/>
  <c r="F40" i="1"/>
  <c r="G40" i="1"/>
  <c r="H40" i="1"/>
  <c r="L40" i="1"/>
  <c r="P40" i="1"/>
  <c r="E41" i="1"/>
  <c r="D41" i="1" s="1"/>
  <c r="F41" i="1"/>
  <c r="G41" i="1"/>
  <c r="H41" i="1"/>
  <c r="L41" i="1"/>
  <c r="P41" i="1"/>
  <c r="E42" i="1"/>
  <c r="D42" i="1"/>
  <c r="F42" i="1"/>
  <c r="G42" i="1"/>
  <c r="H42" i="1"/>
  <c r="L42" i="1"/>
  <c r="P42" i="1"/>
  <c r="D43" i="1"/>
  <c r="E43" i="1"/>
  <c r="F43" i="1"/>
  <c r="G43" i="1"/>
  <c r="H43" i="1"/>
  <c r="L43" i="1"/>
  <c r="P43" i="1"/>
  <c r="E44" i="1"/>
  <c r="D44" i="1"/>
  <c r="F44" i="1"/>
  <c r="G44" i="1"/>
  <c r="H44" i="1"/>
  <c r="L44" i="1"/>
  <c r="P44" i="1"/>
  <c r="E45" i="1"/>
  <c r="D45" i="1" s="1"/>
  <c r="F45" i="1"/>
  <c r="G45" i="1"/>
  <c r="H45" i="1"/>
  <c r="L45" i="1"/>
  <c r="P45" i="1"/>
  <c r="E46" i="1"/>
  <c r="D46" i="1"/>
  <c r="F46" i="1"/>
  <c r="G46" i="1"/>
  <c r="H46" i="1"/>
  <c r="L46" i="1"/>
  <c r="P46" i="1"/>
  <c r="D47" i="1"/>
  <c r="E47" i="1"/>
  <c r="F47" i="1"/>
  <c r="G47" i="1"/>
  <c r="H47" i="1"/>
  <c r="L47" i="1"/>
  <c r="P47" i="1"/>
  <c r="E48" i="1"/>
  <c r="D48" i="1"/>
  <c r="F48" i="1"/>
  <c r="G48" i="1"/>
  <c r="H48" i="1"/>
  <c r="L48" i="1"/>
  <c r="P48" i="1"/>
  <c r="E49" i="1"/>
  <c r="D49" i="1" s="1"/>
  <c r="F49" i="1"/>
  <c r="G49" i="1"/>
  <c r="H49" i="1"/>
  <c r="L49" i="1"/>
  <c r="P49" i="1"/>
  <c r="E50" i="1"/>
  <c r="D50" i="1" s="1"/>
  <c r="F50" i="1"/>
  <c r="G50" i="1"/>
  <c r="H50" i="1"/>
  <c r="L50" i="1"/>
  <c r="P50" i="1"/>
  <c r="D51" i="1"/>
  <c r="E51" i="1"/>
  <c r="F51" i="1"/>
  <c r="G51" i="1"/>
  <c r="H51" i="1"/>
  <c r="L51" i="1"/>
  <c r="P51" i="1"/>
  <c r="E52" i="1"/>
  <c r="D52" i="1"/>
  <c r="F52" i="1"/>
  <c r="G52" i="1"/>
  <c r="H52" i="1"/>
  <c r="L52" i="1"/>
  <c r="P52" i="1"/>
  <c r="E53" i="1"/>
  <c r="D53" i="1" s="1"/>
  <c r="F53" i="1"/>
  <c r="G53" i="1"/>
  <c r="H53" i="1"/>
  <c r="L53" i="1"/>
  <c r="P53" i="1"/>
  <c r="E54" i="1"/>
  <c r="D54" i="1" s="1"/>
  <c r="F54" i="1"/>
  <c r="G54" i="1"/>
  <c r="H54" i="1"/>
  <c r="L54" i="1"/>
  <c r="P54" i="1"/>
  <c r="D55" i="1"/>
  <c r="E55" i="1"/>
  <c r="F55" i="1"/>
  <c r="G55" i="1"/>
  <c r="H55" i="1"/>
  <c r="L55" i="1"/>
  <c r="P55" i="1"/>
  <c r="E56" i="1"/>
  <c r="D56" i="1"/>
  <c r="F56" i="1"/>
  <c r="G56" i="1"/>
  <c r="H56" i="1"/>
  <c r="L56" i="1"/>
  <c r="P56" i="1"/>
  <c r="E57" i="1"/>
  <c r="D57" i="1" s="1"/>
  <c r="F57" i="1"/>
  <c r="G57" i="1"/>
  <c r="H57" i="1"/>
  <c r="L57" i="1"/>
  <c r="P57" i="1"/>
  <c r="E58" i="1"/>
  <c r="D58" i="1" s="1"/>
  <c r="F58" i="1"/>
  <c r="G58" i="1"/>
  <c r="H58" i="1"/>
  <c r="L58" i="1"/>
  <c r="P58" i="1"/>
  <c r="D59" i="1"/>
  <c r="E59" i="1"/>
  <c r="F59" i="1"/>
  <c r="G59" i="1"/>
  <c r="H59" i="1"/>
  <c r="L59" i="1"/>
  <c r="P59" i="1"/>
  <c r="E60" i="1"/>
  <c r="D60" i="1"/>
  <c r="F60" i="1"/>
  <c r="G60" i="1"/>
  <c r="H60" i="1"/>
  <c r="L60" i="1"/>
  <c r="P60" i="1"/>
  <c r="E61" i="1"/>
  <c r="D61" i="1" s="1"/>
  <c r="F61" i="1"/>
  <c r="G61" i="1"/>
  <c r="H61" i="1"/>
  <c r="L61" i="1"/>
  <c r="P61" i="1"/>
  <c r="E62" i="1"/>
  <c r="D62" i="1" s="1"/>
  <c r="F62" i="1"/>
  <c r="G62" i="1"/>
  <c r="H62" i="1"/>
  <c r="L62" i="1"/>
  <c r="P62" i="1"/>
  <c r="D63" i="1"/>
  <c r="E63" i="1"/>
  <c r="F63" i="1"/>
  <c r="G63" i="1"/>
  <c r="H63" i="1"/>
  <c r="L63" i="1"/>
  <c r="P63" i="1"/>
  <c r="E64" i="1"/>
  <c r="D64" i="1"/>
  <c r="F64" i="1"/>
  <c r="G64" i="1"/>
  <c r="H64" i="1"/>
  <c r="L64" i="1"/>
  <c r="P64" i="1"/>
  <c r="E65" i="1"/>
  <c r="D65" i="1" s="1"/>
  <c r="F65" i="1"/>
  <c r="G65" i="1"/>
  <c r="H65" i="1"/>
  <c r="L65" i="1"/>
  <c r="P65" i="1"/>
  <c r="E66" i="1"/>
  <c r="D66" i="1" s="1"/>
  <c r="F66" i="1"/>
  <c r="G66" i="1"/>
  <c r="H66" i="1"/>
  <c r="L66" i="1"/>
  <c r="P66" i="1"/>
  <c r="D67" i="1"/>
  <c r="E67" i="1"/>
  <c r="F67" i="1"/>
  <c r="G67" i="1"/>
  <c r="H67" i="1"/>
  <c r="L67" i="1"/>
  <c r="P67" i="1"/>
  <c r="E68" i="1"/>
  <c r="D68" i="1"/>
  <c r="F68" i="1"/>
  <c r="G68" i="1"/>
  <c r="H68" i="1"/>
  <c r="L68" i="1"/>
  <c r="P68" i="1"/>
  <c r="E69" i="1"/>
  <c r="D69" i="1" s="1"/>
  <c r="F69" i="1"/>
  <c r="G69" i="1"/>
  <c r="H69" i="1"/>
  <c r="L69" i="1"/>
  <c r="P69" i="1"/>
  <c r="E70" i="1"/>
  <c r="D70" i="1" s="1"/>
  <c r="F70" i="1"/>
  <c r="G70" i="1"/>
  <c r="H70" i="1"/>
  <c r="L70" i="1"/>
  <c r="P70" i="1"/>
  <c r="D71" i="1"/>
  <c r="E71" i="1"/>
  <c r="F71" i="1"/>
  <c r="G71" i="1"/>
  <c r="H71" i="1"/>
  <c r="L71" i="1"/>
  <c r="P71" i="1"/>
  <c r="E72" i="1"/>
  <c r="D72" i="1"/>
  <c r="F72" i="1"/>
  <c r="G72" i="1"/>
  <c r="H72" i="1"/>
  <c r="L72" i="1"/>
  <c r="P72" i="1"/>
  <c r="E73" i="1"/>
  <c r="D73" i="1" s="1"/>
  <c r="F73" i="1"/>
  <c r="G73" i="1"/>
  <c r="H73" i="1"/>
  <c r="L73" i="1"/>
  <c r="P73" i="1"/>
  <c r="E74" i="1"/>
  <c r="D74" i="1" s="1"/>
  <c r="F74" i="1"/>
  <c r="G74" i="1"/>
  <c r="H74" i="1"/>
  <c r="L74" i="1"/>
  <c r="P74" i="1"/>
  <c r="D75" i="1"/>
  <c r="E75" i="1"/>
  <c r="F75" i="1"/>
  <c r="G75" i="1"/>
  <c r="H75" i="1"/>
  <c r="L75" i="1"/>
  <c r="P75" i="1"/>
  <c r="E76" i="1"/>
  <c r="D76" i="1"/>
  <c r="F76" i="1"/>
  <c r="G76" i="1"/>
  <c r="H76" i="1"/>
  <c r="L76" i="1"/>
  <c r="P76" i="1"/>
  <c r="E77" i="1"/>
  <c r="D77" i="1" s="1"/>
  <c r="F77" i="1"/>
  <c r="G77" i="1"/>
  <c r="H77" i="1"/>
  <c r="L77" i="1"/>
  <c r="P77" i="1"/>
  <c r="E78" i="1"/>
  <c r="D78" i="1" s="1"/>
  <c r="F78" i="1"/>
  <c r="G78" i="1"/>
  <c r="H78" i="1"/>
  <c r="L78" i="1"/>
  <c r="P78" i="1"/>
  <c r="D79" i="1"/>
  <c r="E79" i="1"/>
  <c r="F79" i="1"/>
  <c r="G79" i="1"/>
  <c r="H79" i="1"/>
  <c r="L79" i="1"/>
  <c r="P79" i="1"/>
  <c r="E80" i="1"/>
  <c r="D80" i="1"/>
  <c r="F80" i="1"/>
  <c r="G80" i="1"/>
  <c r="H80" i="1"/>
  <c r="L80" i="1"/>
  <c r="P80" i="1"/>
  <c r="E81" i="1"/>
  <c r="D81" i="1" s="1"/>
  <c r="F81" i="1"/>
  <c r="G81" i="1"/>
  <c r="H81" i="1"/>
  <c r="L81" i="1"/>
  <c r="P81" i="1"/>
  <c r="E82" i="1"/>
  <c r="D82" i="1" s="1"/>
  <c r="F82" i="1"/>
  <c r="G82" i="1"/>
  <c r="H82" i="1"/>
  <c r="L82" i="1"/>
  <c r="P82" i="1"/>
  <c r="D83" i="1"/>
  <c r="E83" i="1"/>
  <c r="F83" i="1"/>
  <c r="G83" i="1"/>
  <c r="H83" i="1"/>
  <c r="L83" i="1"/>
  <c r="P83" i="1"/>
  <c r="E84" i="1"/>
  <c r="D84" i="1"/>
  <c r="F84" i="1"/>
  <c r="G84" i="1"/>
  <c r="H84" i="1"/>
  <c r="L84" i="1"/>
  <c r="P84" i="1"/>
  <c r="E85" i="1"/>
  <c r="D85" i="1" s="1"/>
  <c r="F85" i="1"/>
  <c r="G85" i="1"/>
  <c r="H85" i="1"/>
  <c r="L85" i="1"/>
  <c r="P85" i="1"/>
  <c r="E86" i="1"/>
  <c r="D86" i="1" s="1"/>
  <c r="F86" i="1"/>
  <c r="G86" i="1"/>
  <c r="H86" i="1"/>
  <c r="L86" i="1"/>
  <c r="P86" i="1"/>
  <c r="D87" i="1"/>
  <c r="E87" i="1"/>
  <c r="F87" i="1"/>
  <c r="G87" i="1"/>
  <c r="H87" i="1"/>
  <c r="L87" i="1"/>
  <c r="P87" i="1"/>
  <c r="E88" i="1"/>
  <c r="D88" i="1"/>
  <c r="F88" i="1"/>
  <c r="G88" i="1"/>
  <c r="H88" i="1"/>
  <c r="L88" i="1"/>
  <c r="P88" i="1"/>
  <c r="E89" i="1"/>
  <c r="D89" i="1" s="1"/>
  <c r="F89" i="1"/>
  <c r="G89" i="1"/>
  <c r="H89" i="1"/>
  <c r="L89" i="1"/>
  <c r="P89" i="1"/>
  <c r="E90" i="1"/>
  <c r="D90" i="1" s="1"/>
  <c r="F90" i="1"/>
  <c r="G90" i="1"/>
  <c r="H90" i="1"/>
  <c r="L90" i="1"/>
  <c r="P90" i="1"/>
  <c r="D91" i="1"/>
  <c r="E91" i="1"/>
  <c r="F91" i="1"/>
  <c r="G91" i="1"/>
  <c r="H91" i="1"/>
  <c r="L91" i="1"/>
  <c r="P91" i="1"/>
  <c r="E92" i="1"/>
  <c r="F92" i="1"/>
  <c r="D92" i="1" s="1"/>
  <c r="G92" i="1"/>
  <c r="H92" i="1"/>
  <c r="L92" i="1"/>
  <c r="P92" i="1"/>
  <c r="E93" i="1"/>
  <c r="D93" i="1"/>
  <c r="F93" i="1"/>
  <c r="G93" i="1"/>
  <c r="H93" i="1"/>
  <c r="L93" i="1"/>
  <c r="P93" i="1"/>
  <c r="E94" i="1"/>
  <c r="D94" i="1" s="1"/>
  <c r="F94" i="1"/>
  <c r="G94" i="1"/>
  <c r="H94" i="1"/>
  <c r="L94" i="1"/>
  <c r="P94" i="1"/>
  <c r="E95" i="1"/>
  <c r="F95" i="1"/>
  <c r="D95" i="1" s="1"/>
  <c r="G95" i="1"/>
  <c r="H95" i="1"/>
  <c r="L95" i="1"/>
  <c r="P95" i="1"/>
  <c r="E96" i="1"/>
  <c r="D96" i="1" s="1"/>
  <c r="F96" i="1"/>
  <c r="G96" i="1"/>
  <c r="H96" i="1"/>
  <c r="L96" i="1"/>
  <c r="P96" i="1"/>
  <c r="E97" i="1"/>
  <c r="F97" i="1"/>
  <c r="G97" i="1"/>
  <c r="H97" i="1"/>
  <c r="L97" i="1"/>
  <c r="P97" i="1"/>
  <c r="E98" i="1"/>
  <c r="F98" i="1"/>
  <c r="D98" i="1" s="1"/>
  <c r="G98" i="1"/>
  <c r="H98" i="1"/>
  <c r="L98" i="1"/>
  <c r="P98" i="1"/>
  <c r="E99" i="1"/>
  <c r="F99" i="1"/>
  <c r="D99" i="1" s="1"/>
  <c r="G99" i="1"/>
  <c r="H99" i="1"/>
  <c r="L99" i="1"/>
  <c r="P99" i="1"/>
  <c r="E100" i="1"/>
  <c r="D100" i="1"/>
  <c r="F100" i="1"/>
  <c r="G100" i="1"/>
  <c r="H100" i="1"/>
  <c r="L100" i="1"/>
  <c r="P100" i="1"/>
  <c r="M1" i="4"/>
  <c r="D97" i="1"/>
  <c r="L1" i="5"/>
  <c r="M1" i="5" s="1"/>
  <c r="L1" i="4"/>
  <c r="L1" i="2"/>
  <c r="M1" i="2" s="1"/>
  <c r="C1" i="1" l="1"/>
</calcChain>
</file>

<file path=xl/sharedStrings.xml><?xml version="1.0" encoding="utf-8"?>
<sst xmlns="http://schemas.openxmlformats.org/spreadsheetml/2006/main" count="1433" uniqueCount="1291">
  <si>
    <t>Количество выпускников по основной ОП (ОПОП), чел., в том числе</t>
  </si>
  <si>
    <t>всего</t>
  </si>
  <si>
    <t>по очной форме</t>
  </si>
  <si>
    <t>по заочной форме</t>
  </si>
  <si>
    <t>очно-заочной форме</t>
  </si>
  <si>
    <t>в т.ч. бюджет</t>
  </si>
  <si>
    <t>в т.ч. внебюджет</t>
  </si>
  <si>
    <t>Количество выпускников, трудоустроившихся в течение одного года после окончания обучения по полученной профессии/специальности</t>
  </si>
  <si>
    <t>Количество выпускников, призванных в армию</t>
  </si>
  <si>
    <t>Количество выпускников,находящихся в декретном отпуске/отпуске по уходу за ребенком</t>
  </si>
  <si>
    <t xml:space="preserve"> Количество выпускников, продолживших обучение 
по дневной форме обучения в 
СПО</t>
  </si>
  <si>
    <t xml:space="preserve"> Количество выпускников, продолживших обучение по дневной форме обучения в ВУЗе</t>
  </si>
  <si>
    <t>Количество выпускников, зарегистрированных в центре занятости</t>
  </si>
  <si>
    <t>Количество выпускников НЕ трудоустроившихся по иным причинам (смена места 
жительства, инвалидность и др, необходимо указать причину)</t>
  </si>
  <si>
    <t xml:space="preserve">Информация о принятых мерах 
по определению рисков нетрудоустройства выпускников и определению возможных мест их трудоустройства по полученным профессиям/специальностям </t>
  </si>
  <si>
    <t>Количество выпускников, зарегистрировавшихся 
в качестве индивилдуальных предпринимателей  (без учета ушедших в армию, находящихся в отпуске по уходу за ребенком)</t>
  </si>
  <si>
    <t>Количество выпускников, трудоустроившихся в течение одного года после окончания обучения НЕ по полученной профессии/специальности (без учета ушедших в армию, находящихся в отпуске по уходу за ребенком)</t>
  </si>
  <si>
    <t>Код профессии / специальности</t>
  </si>
  <si>
    <t>Наименование профессии / специальности</t>
  </si>
  <si>
    <t xml:space="preserve">Информация о количестве выпускников в 2019 году </t>
  </si>
  <si>
    <t>Наименование организации</t>
  </si>
  <si>
    <t>Правила по заполнению формы</t>
  </si>
  <si>
    <t>1. Необходимо заполнять лишь поля, подсвеченные зеленым</t>
  </si>
  <si>
    <t>Правильность заполнения формы</t>
  </si>
  <si>
    <t>в т.ч. по целевому обучению</t>
  </si>
  <si>
    <r>
      <t xml:space="preserve">Информация о трудоустройстве выпускников ОЧНОЙ формы обучения (бюджет, внебюджет) на </t>
    </r>
    <r>
      <rPr>
        <b/>
        <sz val="12"/>
        <rFont val="Times New Roman"/>
        <family val="1"/>
        <charset val="204"/>
      </rPr>
      <t xml:space="preserve">01.12.2019 </t>
    </r>
    <r>
      <rPr>
        <b/>
        <sz val="12"/>
        <color indexed="8"/>
        <rFont val="Times New Roman"/>
        <family val="1"/>
        <charset val="204"/>
      </rPr>
      <t>г. (по состоянию на конец 4 квартала 2019 г.) (человек)</t>
    </r>
  </si>
  <si>
    <r>
      <t xml:space="preserve">Информация о трудоустройстве выпускников ОЧНО-ЗАОЧНОЙ формы обучения (бюджет, внебюджет) </t>
    </r>
    <r>
      <rPr>
        <b/>
        <sz val="12"/>
        <rFont val="Times New Roman"/>
        <family val="1"/>
        <charset val="204"/>
      </rPr>
      <t>на 01.12.2019</t>
    </r>
    <r>
      <rPr>
        <b/>
        <sz val="12"/>
        <color indexed="8"/>
        <rFont val="Times New Roman"/>
        <family val="1"/>
        <charset val="204"/>
      </rPr>
      <t xml:space="preserve"> г. (по состоянию на конец 4 квартала 2019 г.) (человек)</t>
    </r>
  </si>
  <si>
    <r>
      <t>Информация о трудоустройстве выпускников ЗАОЧНОЙ формы обучения (бюджет, внебюджет) н</t>
    </r>
    <r>
      <rPr>
        <b/>
        <sz val="12"/>
        <rFont val="Times New Roman"/>
        <family val="1"/>
        <charset val="204"/>
      </rPr>
      <t>а 01.12.2019</t>
    </r>
    <r>
      <rPr>
        <b/>
        <sz val="12"/>
        <color indexed="8"/>
        <rFont val="Times New Roman"/>
        <family val="1"/>
        <charset val="204"/>
      </rPr>
      <t xml:space="preserve"> г. (по состоянию на конец 4 квартала 2019 г.) (человек)</t>
    </r>
  </si>
  <si>
    <t>Всего выпускников</t>
  </si>
  <si>
    <t>НЕОБХОДИМО</t>
  </si>
  <si>
    <t>ЗАПРЕЩЕНО</t>
  </si>
  <si>
    <t>2. В ячейки, где необходимо вписывать количество, необходимо вводить лишь числовые значения</t>
  </si>
  <si>
    <t>4. После заполнения формы, на листе "Общее количество" будет индикатор, который проверяет правильность заполнения формы</t>
  </si>
  <si>
    <t>1. Поля подсвеченные красным вычисляются автоматически</t>
  </si>
  <si>
    <t>2. Если для ячейки, где требуется количество, нет значения, то необходимо вписать 0</t>
  </si>
  <si>
    <t>3. Также необходимо вписывать только профессии/специализации связанные с профессиональным образованием, а не профессиональным обучением</t>
  </si>
  <si>
    <t>4. Количество обучающихся по целевому обучению может входить в число учащихся по бюджету и внебюджету, поэтому не входит в общий итог</t>
  </si>
  <si>
    <t>2. Нельзя производить ОБЪЕДИНЕНИЕ ЯЧЕЕК! Если у вас одинаковое содержание для некоторых групп выпускников, то СКОПИРУЙТЕ его и вставьте.</t>
  </si>
  <si>
    <t>5. Если индикатор подсвечивается красным, то необходимо перейти на листы с каждой группой выпускников и проверить ошибки в правом верхнем углу.</t>
  </si>
  <si>
    <t>Гидрометнаблюдатель</t>
  </si>
  <si>
    <t>05.01.01</t>
  </si>
  <si>
    <t>08.01.01</t>
  </si>
  <si>
    <t>Изготовитель арматурных сеток и каркасов</t>
  </si>
  <si>
    <t>08.01.02</t>
  </si>
  <si>
    <t>Монтажник трубопроводов</t>
  </si>
  <si>
    <t>08.01.03</t>
  </si>
  <si>
    <t>Трубоклад</t>
  </si>
  <si>
    <t>08.01.04</t>
  </si>
  <si>
    <t>Кровельщик</t>
  </si>
  <si>
    <t>08.01.05</t>
  </si>
  <si>
    <t>Мастер столярно-плотничных и паркетных работ</t>
  </si>
  <si>
    <t>08.01.06</t>
  </si>
  <si>
    <t>Мастер сухого строительства</t>
  </si>
  <si>
    <t>08.01.07</t>
  </si>
  <si>
    <t>Мастер общестроительных работ</t>
  </si>
  <si>
    <t>08.01.08</t>
  </si>
  <si>
    <t>Мастер отделочных строительных работ</t>
  </si>
  <si>
    <t>08.01.09</t>
  </si>
  <si>
    <t>Слесарь по строительно-монтажным работам</t>
  </si>
  <si>
    <t>08.01.10</t>
  </si>
  <si>
    <t>Мастер жилищно-коммунального хозяйства</t>
  </si>
  <si>
    <t>08.01.11</t>
  </si>
  <si>
    <t>Машинист машин и оборудования в производстве цемента</t>
  </si>
  <si>
    <t>08.01.12</t>
  </si>
  <si>
    <t>Оператор технологического оборудования в производстве стеновых и вяжущих материалов</t>
  </si>
  <si>
    <t>08.01.13</t>
  </si>
  <si>
    <t>Изготовитель железобетонных изделий</t>
  </si>
  <si>
    <t>08.01.14</t>
  </si>
  <si>
    <t>Монтажник санитарно-технических, вентиляционных систем и оборудования</t>
  </si>
  <si>
    <t>08.01.15</t>
  </si>
  <si>
    <t>Слесарь по изготовлению деталей и узлов технических систем в строительстве</t>
  </si>
  <si>
    <t>08.01.16</t>
  </si>
  <si>
    <t>Электромонтажник по сигнализации, централизации и блокировке</t>
  </si>
  <si>
    <t>08.01.17</t>
  </si>
  <si>
    <t>Электромонтажник-наладчик</t>
  </si>
  <si>
    <t>08.01.18</t>
  </si>
  <si>
    <t>Электромонтажник электрических сетей и электрооборудования</t>
  </si>
  <si>
    <t>08.01.19</t>
  </si>
  <si>
    <t>Электромонтажник по силовым сетям и электрооборудованию</t>
  </si>
  <si>
    <t>08.01.20</t>
  </si>
  <si>
    <t>Электромонтажник по электрическим машинам</t>
  </si>
  <si>
    <t>08.01.21</t>
  </si>
  <si>
    <t>Монтажник электрических подъемников (лифтов)</t>
  </si>
  <si>
    <t>08.01.22</t>
  </si>
  <si>
    <t>Мастер путевых машин</t>
  </si>
  <si>
    <t>08.01.23</t>
  </si>
  <si>
    <t>Бригадир-путеец</t>
  </si>
  <si>
    <t>08.01.24</t>
  </si>
  <si>
    <t>08.01.25</t>
  </si>
  <si>
    <t>Мастер отделочных строительных и декоративных работ</t>
  </si>
  <si>
    <t>08.01.26</t>
  </si>
  <si>
    <t>Мастер по ремонту и обслуживанию инженерных систем жилищно-коммунального хозяйства</t>
  </si>
  <si>
    <t>09.00.00</t>
  </si>
  <si>
    <t>ИНФОРМАТИКА И ВЫЧИСЛИТЕЛЬНАЯ ТЕХНИКА</t>
  </si>
  <si>
    <t>09.01.01</t>
  </si>
  <si>
    <t>Наладчик аппаратного и программного обеспечения</t>
  </si>
  <si>
    <t>09.01.02</t>
  </si>
  <si>
    <t>Наладчик компьютерных сетей</t>
  </si>
  <si>
    <t>09.01.03</t>
  </si>
  <si>
    <t>Мастер по обработке цифровой информации</t>
  </si>
  <si>
    <t>11.00.00</t>
  </si>
  <si>
    <t>ЭЛЕКТРОНИКА, РАДИОТЕХНИКА И СИСТЕМЫ СВЯЗИ</t>
  </si>
  <si>
    <t>11.01.01</t>
  </si>
  <si>
    <t>Монтажник радиоэлектронной аппаратуры и приборов</t>
  </si>
  <si>
    <t>11.01.02</t>
  </si>
  <si>
    <t>Радиомеханик</t>
  </si>
  <si>
    <t>11.01.03</t>
  </si>
  <si>
    <t>Радиооператор</t>
  </si>
  <si>
    <t>11.01.04</t>
  </si>
  <si>
    <t>Монтажник оборудования радио- и телефонной связи</t>
  </si>
  <si>
    <t>11.01.05</t>
  </si>
  <si>
    <t>Монтажник связи</t>
  </si>
  <si>
    <t>11.01.06</t>
  </si>
  <si>
    <t>Электромонтер оборудования электросвязи и проводного вещания</t>
  </si>
  <si>
    <t>11.01.07</t>
  </si>
  <si>
    <t>Электромонтер по ремонту линейно-кабельных сооружений телефонной связи и проводного вещания</t>
  </si>
  <si>
    <t>11.01.08</t>
  </si>
  <si>
    <t>Оператор связи</t>
  </si>
  <si>
    <t>11.01.09</t>
  </si>
  <si>
    <t>Оператор микроэлектронного производства</t>
  </si>
  <si>
    <t>11.01.10</t>
  </si>
  <si>
    <t>Оператор оборудования элионных процессов</t>
  </si>
  <si>
    <t>11.01.11</t>
  </si>
  <si>
    <t>Наладчик технологического оборудования (электронная техника)</t>
  </si>
  <si>
    <t>11.01.12</t>
  </si>
  <si>
    <t>Сборщик изделий электронной техники</t>
  </si>
  <si>
    <t>11.01.13</t>
  </si>
  <si>
    <t>Сборщик приборов вакуумной электроники</t>
  </si>
  <si>
    <t>12.00.00</t>
  </si>
  <si>
    <t>ФОТОНИКА, ПРИБОРОСТРОЕНИЕ, ОПТИЧЕСКИЕ И БИОТЕХНИЧЕСКИЕ СИСТЕМЫ И ТЕХНОЛОГИИ</t>
  </si>
  <si>
    <t>12.01.01</t>
  </si>
  <si>
    <t>Наладчик оборудования оптического производства</t>
  </si>
  <si>
    <t>12.01.02</t>
  </si>
  <si>
    <t>Оптик-механик</t>
  </si>
  <si>
    <t>12.01.03</t>
  </si>
  <si>
    <t>Сборщик очков</t>
  </si>
  <si>
    <t>12.01.04</t>
  </si>
  <si>
    <t>Электромеханик по ремонту и обслуживанию наркозно-дыхательной аппаратуры</t>
  </si>
  <si>
    <t>12.01.05</t>
  </si>
  <si>
    <t>Электромеханик по ремонту и обслуживанию медицинского оборудования</t>
  </si>
  <si>
    <t>12.01.06</t>
  </si>
  <si>
    <t>Электромеханик по ремонту и обслуживанию медицинских оптических приборов</t>
  </si>
  <si>
    <t>12.01.07</t>
  </si>
  <si>
    <t>Электромеханик по ремонту и обслуживанию электронной медицинской аппаратуры</t>
  </si>
  <si>
    <t>12.01.08</t>
  </si>
  <si>
    <t>Механик протезно-ортопедических изделий</t>
  </si>
  <si>
    <t>12.01.09</t>
  </si>
  <si>
    <t>Мастер по изготовлению и сборке деталей и узлов оптических и оптико-электронных приборов и систем</t>
  </si>
  <si>
    <t>13.00.00</t>
  </si>
  <si>
    <t>ЭЛЕКТРО- И ТЕПЛОЭНЕРГЕТИКА</t>
  </si>
  <si>
    <t>13.01.01</t>
  </si>
  <si>
    <t>Машинист котлов</t>
  </si>
  <si>
    <t>13.01.02</t>
  </si>
  <si>
    <t>Машинист паровых турбин</t>
  </si>
  <si>
    <t>13.01.03</t>
  </si>
  <si>
    <t>Электрослесарь по ремонту оборудования электростанций</t>
  </si>
  <si>
    <t>13.01.04</t>
  </si>
  <si>
    <t>Слесарь по ремонту оборудования электростанций</t>
  </si>
  <si>
    <t>13.01.05</t>
  </si>
  <si>
    <t>Электромонтер по техническому обслуживанию электростанций и сетей</t>
  </si>
  <si>
    <t>13.01.06</t>
  </si>
  <si>
    <t>Электромонтер-линейщик по монтажу воздушных линий высокого напряжения и контактной сети</t>
  </si>
  <si>
    <t>13.01.07</t>
  </si>
  <si>
    <t>Электромонтер по ремонту электросетей</t>
  </si>
  <si>
    <t>13.01.08</t>
  </si>
  <si>
    <t>Сборщик трансформаторов</t>
  </si>
  <si>
    <t>13.01.09</t>
  </si>
  <si>
    <t>Сборщик электрических машин и аппаратов</t>
  </si>
  <si>
    <t>13.01.10</t>
  </si>
  <si>
    <t>Электромонтер по ремонту и обслуживанию электрооборудования (по отраслям)</t>
  </si>
  <si>
    <t>13.01.11</t>
  </si>
  <si>
    <t>Электромеханик по испытанию и ремонту электрооборудования летательных аппаратов</t>
  </si>
  <si>
    <t>13.01.12</t>
  </si>
  <si>
    <t>Сборщик электроизмерительных приборов</t>
  </si>
  <si>
    <t>13.01.13</t>
  </si>
  <si>
    <t>Электромонтажник-схемщик</t>
  </si>
  <si>
    <t>13.01.14</t>
  </si>
  <si>
    <t>Электромеханик по лифтам</t>
  </si>
  <si>
    <t>15.00.00</t>
  </si>
  <si>
    <t>МАШИНОСТРОЕНИЕ</t>
  </si>
  <si>
    <t>15.01.01</t>
  </si>
  <si>
    <t>Оператор в производстве металлических изделий</t>
  </si>
  <si>
    <t>15.01.02</t>
  </si>
  <si>
    <t>Наладчик холодноштамповочного оборудования</t>
  </si>
  <si>
    <t>15.01.03</t>
  </si>
  <si>
    <t>Наладчик кузнечно-прессового оборудования</t>
  </si>
  <si>
    <t>15.01.04</t>
  </si>
  <si>
    <t>15.01.05</t>
  </si>
  <si>
    <t>Сварщик (ручной и частично механизированной сварки (наплавки)</t>
  </si>
  <si>
    <t>Сварщик (электросварочные и газосварочные работы)</t>
  </si>
  <si>
    <t>15.01.06</t>
  </si>
  <si>
    <t>Сварщик на лазерных установках</t>
  </si>
  <si>
    <t>15.01.07</t>
  </si>
  <si>
    <t>Сварщик на электронно-лучевых сварочных установках</t>
  </si>
  <si>
    <t>15.01.08</t>
  </si>
  <si>
    <t>Наладчик литейного оборудования</t>
  </si>
  <si>
    <t>15.01.09</t>
  </si>
  <si>
    <t>Машинист лесозаготовительных и трелевочных машин</t>
  </si>
  <si>
    <t>15.01.10</t>
  </si>
  <si>
    <t>Слесарь по ремонту лесозаготовительного оборудования</t>
  </si>
  <si>
    <t>15.01.11</t>
  </si>
  <si>
    <t>Электромонтажник блоков электронно-механических часов</t>
  </si>
  <si>
    <t>15.01.12</t>
  </si>
  <si>
    <t>Часовщик-ремонтник</t>
  </si>
  <si>
    <t>15.01.13</t>
  </si>
  <si>
    <t>Монтажник технологического оборудования (по видам оборудования)</t>
  </si>
  <si>
    <t>15.01.14</t>
  </si>
  <si>
    <t>Наладчик оборудования в бумажном производстве</t>
  </si>
  <si>
    <t>15.01.15</t>
  </si>
  <si>
    <t>Наладчик деревообрабатывающего оборудования</t>
  </si>
  <si>
    <t>15.01.16</t>
  </si>
  <si>
    <t>Наладчик технологического оборудования в производстве строительных материалов</t>
  </si>
  <si>
    <t>15.01.17</t>
  </si>
  <si>
    <t>Электромеханик по торговому и холодильному оборудованию</t>
  </si>
  <si>
    <t>15.01.18</t>
  </si>
  <si>
    <t>Машинист холодильных установок</t>
  </si>
  <si>
    <t>15.01.19</t>
  </si>
  <si>
    <t>Наладчик контрольно-измерительных приборов и автоматики</t>
  </si>
  <si>
    <t>15.01.20</t>
  </si>
  <si>
    <t>Слесарь по контрольно-измерительным приборам и автоматике</t>
  </si>
  <si>
    <t>15.01.21</t>
  </si>
  <si>
    <t>Электромонтер охранно-пожарной сигнализации</t>
  </si>
  <si>
    <t>15.01.22</t>
  </si>
  <si>
    <t>Чертежник-конструктор</t>
  </si>
  <si>
    <t>15.01.23</t>
  </si>
  <si>
    <t>Наладчик станков и оборудования в механообработке</t>
  </si>
  <si>
    <t>15.01.24</t>
  </si>
  <si>
    <t>Наладчик шлифовальных станков</t>
  </si>
  <si>
    <t>15.01.25</t>
  </si>
  <si>
    <t>Станочник (металлообработка)</t>
  </si>
  <si>
    <t>15.01.26</t>
  </si>
  <si>
    <t>Токарь-универсал</t>
  </si>
  <si>
    <t>15.01.27</t>
  </si>
  <si>
    <t>Фрезеровщик-универсал</t>
  </si>
  <si>
    <t>15.01.28</t>
  </si>
  <si>
    <t>Шлифовщик-универсал</t>
  </si>
  <si>
    <t>15.01.29</t>
  </si>
  <si>
    <t>Контролер станочных и слесарных работ</t>
  </si>
  <si>
    <t>15.01.30</t>
  </si>
  <si>
    <t>Слесарь</t>
  </si>
  <si>
    <t>15.01.31</t>
  </si>
  <si>
    <t>Мастер контрольно-измерительных приборов и автоматики</t>
  </si>
  <si>
    <t>15.01.32</t>
  </si>
  <si>
    <t>Оператор станков с программным управлением</t>
  </si>
  <si>
    <t>15.01.33</t>
  </si>
  <si>
    <t>Токарь на станках с числовым программным управлением</t>
  </si>
  <si>
    <t>15.01.34</t>
  </si>
  <si>
    <t>Фрезеровщик на станках с числовым программным управлением</t>
  </si>
  <si>
    <t>15.01.35</t>
  </si>
  <si>
    <t>Мастер слесарных работ</t>
  </si>
  <si>
    <t>15.01.36</t>
  </si>
  <si>
    <t>Дефектоскопист</t>
  </si>
  <si>
    <t>18.00.00</t>
  </si>
  <si>
    <t>ХИМИЧЕСКИЕ ТЕХНОЛОГИИ</t>
  </si>
  <si>
    <t>18.01.01</t>
  </si>
  <si>
    <t>Лаборант по физико-механическим испытаниям</t>
  </si>
  <si>
    <t>18.01.02</t>
  </si>
  <si>
    <t>Лаборант-эколог</t>
  </si>
  <si>
    <t>18.01.03</t>
  </si>
  <si>
    <t>Аппаратчик-оператор экологических установок</t>
  </si>
  <si>
    <t>18.01.04</t>
  </si>
  <si>
    <t>Изготовитель изделий строительной керамики</t>
  </si>
  <si>
    <t>18.01.05</t>
  </si>
  <si>
    <t>Аппаратчик-оператор производства неорганических веществ</t>
  </si>
  <si>
    <t>18.01.06</t>
  </si>
  <si>
    <t>Оператор производства стекловолокна, стекловолокнистых материалов и изделий стеклопластиков</t>
  </si>
  <si>
    <t>18.01.07</t>
  </si>
  <si>
    <t>Аппаратчик производства стекловолокнистых материалов и стеклопластиков</t>
  </si>
  <si>
    <t>18.01.08</t>
  </si>
  <si>
    <t>Мастер-изготовитель деталей и изделий из стекла</t>
  </si>
  <si>
    <t>18.01.09</t>
  </si>
  <si>
    <t>Мастер-обработчик стекла и стеклоизделий</t>
  </si>
  <si>
    <t>18.01.10</t>
  </si>
  <si>
    <t>Отдельщик и резчик стекла</t>
  </si>
  <si>
    <t>18.01.11</t>
  </si>
  <si>
    <t>Контролер стекольного производства</t>
  </si>
  <si>
    <t>18.01.12</t>
  </si>
  <si>
    <t>Изготовитель фарфоровых и фаянсовых изделий</t>
  </si>
  <si>
    <t>18.01.13</t>
  </si>
  <si>
    <t>Отделочник и комплектовщик фарфоровых и фаянсовых изделий</t>
  </si>
  <si>
    <t>18.01.14</t>
  </si>
  <si>
    <t>Контролер-приемщик фарфоровых, фаянсовых и керамических изделий</t>
  </si>
  <si>
    <t>18.01.15</t>
  </si>
  <si>
    <t>Изготовитель эмалированной посуды</t>
  </si>
  <si>
    <t>18.01.16</t>
  </si>
  <si>
    <t>Аппаратчик в производстве химических волокон</t>
  </si>
  <si>
    <t>18.01.17</t>
  </si>
  <si>
    <t>Оператор в производстве химических волокон</t>
  </si>
  <si>
    <t>18.01.18</t>
  </si>
  <si>
    <t>Аппаратчик производства синтетических смол и пластических масс</t>
  </si>
  <si>
    <t>18.01.19</t>
  </si>
  <si>
    <t>Машинист-оператор в производстве изделий из пластмасс</t>
  </si>
  <si>
    <t>18.01.20</t>
  </si>
  <si>
    <t>Прессовщик изделий из пластмасс</t>
  </si>
  <si>
    <t>18.01.21</t>
  </si>
  <si>
    <t>Машинист-аппаратчик подготовительных процессов в производстве резиновых смесей, резиновых технических изделий и шин</t>
  </si>
  <si>
    <t>18.01.22</t>
  </si>
  <si>
    <t>Оператор в производстве шин</t>
  </si>
  <si>
    <t>18.01.23</t>
  </si>
  <si>
    <t>Оператор процессов вулканизации</t>
  </si>
  <si>
    <t>18.01.24</t>
  </si>
  <si>
    <t>Мастер шиномонтажной мастерской</t>
  </si>
  <si>
    <t>18.01.25</t>
  </si>
  <si>
    <t>Оператор в производстве резиновых технических изделий и обуви</t>
  </si>
  <si>
    <t>18.01.26</t>
  </si>
  <si>
    <t>Аппаратчик-оператор нефтехимического производства</t>
  </si>
  <si>
    <t>18.01.27</t>
  </si>
  <si>
    <t>Машинист технологических насосов и компрессоров</t>
  </si>
  <si>
    <t>18.01.28</t>
  </si>
  <si>
    <t>Оператор нефтепереработки</t>
  </si>
  <si>
    <t>18.01.29</t>
  </si>
  <si>
    <t>Мастер по обслуживанию магистральных трубопроводов</t>
  </si>
  <si>
    <t>18.01.30</t>
  </si>
  <si>
    <t>Аппаратчик-оператор коксохимического производства</t>
  </si>
  <si>
    <t>18.01.31</t>
  </si>
  <si>
    <t>Машинист машин коксохимического производства</t>
  </si>
  <si>
    <t>18.01.32</t>
  </si>
  <si>
    <t>Аппаратчик-оператор азотных производств и продуктов органического синтеза</t>
  </si>
  <si>
    <t>18.01.33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</si>
  <si>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</si>
  <si>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19.00.00</t>
  </si>
  <si>
    <t>ПРОМЫШЛЕННАЯ ЭКОЛОГИЯ И БИОТЕХНОЛОГИИ</t>
  </si>
  <si>
    <t>19.01.01</t>
  </si>
  <si>
    <t>Аппаратчик-оператор в биотехнологии</t>
  </si>
  <si>
    <t>19.01.02</t>
  </si>
  <si>
    <t>Лаборант-аналитик</t>
  </si>
  <si>
    <t>19.01.03</t>
  </si>
  <si>
    <t>Аппаратчик элеваторного, мукомольного, крупяного и комбикормового производства</t>
  </si>
  <si>
    <t>19.01.04</t>
  </si>
  <si>
    <t>Пекарь</t>
  </si>
  <si>
    <t>19.01.05</t>
  </si>
  <si>
    <t>Оператор поточно-автоматической линии (макаронное производство)</t>
  </si>
  <si>
    <t>19.01.06</t>
  </si>
  <si>
    <t>Аппаратчик производства сахара</t>
  </si>
  <si>
    <t>19.01.07</t>
  </si>
  <si>
    <t>Кондитер сахаристых изделий</t>
  </si>
  <si>
    <t>19.01.08</t>
  </si>
  <si>
    <t>Пивовар</t>
  </si>
  <si>
    <t>19.01.09</t>
  </si>
  <si>
    <t>Наладчик оборудования в производстве пищевой продукции (по отраслям производства)</t>
  </si>
  <si>
    <t>19.01.10</t>
  </si>
  <si>
    <t>Мастер производства молочной продукции</t>
  </si>
  <si>
    <t>19.01.11</t>
  </si>
  <si>
    <t>Изготовитель мороженого</t>
  </si>
  <si>
    <t>19.01.12</t>
  </si>
  <si>
    <t>Переработчик скота и мяса</t>
  </si>
  <si>
    <t>19.01.13</t>
  </si>
  <si>
    <t>Обработчик птицы и кроликов</t>
  </si>
  <si>
    <t>19.01.14</t>
  </si>
  <si>
    <t>Оператор процессов колбасного производства</t>
  </si>
  <si>
    <t>19.01.15</t>
  </si>
  <si>
    <t>Аппаратчик получения растительного масла</t>
  </si>
  <si>
    <t>19.01.16</t>
  </si>
  <si>
    <t>Оператор линии производства маргарина</t>
  </si>
  <si>
    <t>19.01.17</t>
  </si>
  <si>
    <t>Повар, кондитер</t>
  </si>
  <si>
    <t>20.00.00</t>
  </si>
  <si>
    <t>ТЕХНОСФЕРНАЯ БЕЗОПАСНОСТЬ И ПРИРОДООБУСТРОЙСТВО</t>
  </si>
  <si>
    <t>20.01.01</t>
  </si>
  <si>
    <t>Пожарный</t>
  </si>
  <si>
    <t>21.00.00</t>
  </si>
  <si>
    <t>ПРИКЛАДНАЯ ГЕОЛОГИЯ, ГОРНОЕ ДЕЛО, НЕФТЕГАЗОВОЕ ДЕЛО И ГЕОДЕЗИЯ</t>
  </si>
  <si>
    <t>21.01.01</t>
  </si>
  <si>
    <t>Оператор нефтяных и газовых скважин</t>
  </si>
  <si>
    <t>21.01.02</t>
  </si>
  <si>
    <t>Оператор по ремонту скважин</t>
  </si>
  <si>
    <t>21.01.03</t>
  </si>
  <si>
    <t>Бурильщик эксплуатационных и разведочных скважин</t>
  </si>
  <si>
    <t>21.01.04</t>
  </si>
  <si>
    <t>Машинист на буровых установках</t>
  </si>
  <si>
    <t>21.01.05</t>
  </si>
  <si>
    <t>Оператор (моторист) по цементажу скважин</t>
  </si>
  <si>
    <t>21.01.06</t>
  </si>
  <si>
    <t>Вышкомонтажник (широкого профиля)</t>
  </si>
  <si>
    <t>21.01.07</t>
  </si>
  <si>
    <t>Бурильщик морского бурения скважин</t>
  </si>
  <si>
    <t>21.01.08</t>
  </si>
  <si>
    <t>Машинист на открытых горных работах</t>
  </si>
  <si>
    <t>21.01.09</t>
  </si>
  <si>
    <t>Машинист машин по добыче и переработке торфа</t>
  </si>
  <si>
    <t>21.01.10</t>
  </si>
  <si>
    <t>Ремонтник горного оборудования</t>
  </si>
  <si>
    <t>21.01.11</t>
  </si>
  <si>
    <t>Горнорабочий на подземных работах</t>
  </si>
  <si>
    <t>21.01.12</t>
  </si>
  <si>
    <t>Машинист электровоза (на горных выработках)</t>
  </si>
  <si>
    <t>21.01.13</t>
  </si>
  <si>
    <t>Проходчик</t>
  </si>
  <si>
    <t>21.01.14</t>
  </si>
  <si>
    <t>Горномонтажник подземный</t>
  </si>
  <si>
    <t>21.01.15</t>
  </si>
  <si>
    <t>Электрослесарь подземный</t>
  </si>
  <si>
    <t>21.01.16</t>
  </si>
  <si>
    <t>Обогатитель полезных ископаемых</t>
  </si>
  <si>
    <t>22.00.00</t>
  </si>
  <si>
    <t>ТЕХНОЛОГИИ МАТЕРИАЛОВ</t>
  </si>
  <si>
    <t>22.01.01</t>
  </si>
  <si>
    <t>Доменщик</t>
  </si>
  <si>
    <t>22.01.02</t>
  </si>
  <si>
    <t>22.01.03</t>
  </si>
  <si>
    <t>Машинист крана металлургического производства</t>
  </si>
  <si>
    <t>22.01.04</t>
  </si>
  <si>
    <t>Контролер металлургического производства</t>
  </si>
  <si>
    <t>22.01.05</t>
  </si>
  <si>
    <t>Аппаратчик-оператор в производстве цветных металлов</t>
  </si>
  <si>
    <t>22.01.06</t>
  </si>
  <si>
    <t>Оператор-обработчик цветных металлов</t>
  </si>
  <si>
    <t>22.01.07</t>
  </si>
  <si>
    <t>Модельщик</t>
  </si>
  <si>
    <t>22.01.08</t>
  </si>
  <si>
    <t>Оператор прокатного производства</t>
  </si>
  <si>
    <t>22.01.09</t>
  </si>
  <si>
    <t>Оператор трубного производства</t>
  </si>
  <si>
    <t>22.01.10</t>
  </si>
  <si>
    <t>Оператор в производстве огнеупоров</t>
  </si>
  <si>
    <t>23.00.00</t>
  </si>
  <si>
    <t>ТЕХНИКА И ТЕХНОЛОГИИ НАЗЕМНОГО ТРАНСПОРТА</t>
  </si>
  <si>
    <t>23.01.01</t>
  </si>
  <si>
    <t>Оператор транспортного терминала</t>
  </si>
  <si>
    <t>23.01.02</t>
  </si>
  <si>
    <t>Докер-механизатор</t>
  </si>
  <si>
    <t>23.01.03</t>
  </si>
  <si>
    <t>Автомеханик</t>
  </si>
  <si>
    <t>23.01.04</t>
  </si>
  <si>
    <t>Водитель городского электротранспорта</t>
  </si>
  <si>
    <t>23.01.05</t>
  </si>
  <si>
    <t>Слесарь по ремонту городского электротранспорта</t>
  </si>
  <si>
    <t>23.01.06</t>
  </si>
  <si>
    <t>Машинист дорожных и строительных машин</t>
  </si>
  <si>
    <t>23.01.07</t>
  </si>
  <si>
    <t>Машинист крана (крановщик)</t>
  </si>
  <si>
    <t>23.01.08</t>
  </si>
  <si>
    <t>Слесарь по ремонту строительных машин</t>
  </si>
  <si>
    <t>23.01.09</t>
  </si>
  <si>
    <t>Машинист локомотива</t>
  </si>
  <si>
    <t>23.01.10</t>
  </si>
  <si>
    <t>Слесарь по обслуживанию и ремонту подвижного состава</t>
  </si>
  <si>
    <t>23.01.11</t>
  </si>
  <si>
    <t>Слесарь-электрик по ремонту электрооборудования подвижного состава (электровозов, электропоездов)</t>
  </si>
  <si>
    <t>23.01.12</t>
  </si>
  <si>
    <t>Слесарь-электрик метрополитена</t>
  </si>
  <si>
    <t>23.01.13</t>
  </si>
  <si>
    <t>Электромонтер тяговой подстанции</t>
  </si>
  <si>
    <t>23.01.14</t>
  </si>
  <si>
    <t>Электромонтер устройств сигнализации, централизации, блокировки (СЦБ)</t>
  </si>
  <si>
    <t>23.01.15</t>
  </si>
  <si>
    <t>Оператор поста централизации</t>
  </si>
  <si>
    <t>23.01.16</t>
  </si>
  <si>
    <t>Составитель поездов</t>
  </si>
  <si>
    <t>23.01.17</t>
  </si>
  <si>
    <t>Мастер по ремонту и обслуживанию автомобилей</t>
  </si>
  <si>
    <t>24.00.00</t>
  </si>
  <si>
    <t>АВИАЦИОННАЯ И РАКЕТНО-КОСМИЧЕСКАЯ ТЕХНИКА</t>
  </si>
  <si>
    <t>24.01.01</t>
  </si>
  <si>
    <t>Слесарь-сборщик авиационной техники</t>
  </si>
  <si>
    <t>24.01.02</t>
  </si>
  <si>
    <t>Электромонтажник авиационной техники</t>
  </si>
  <si>
    <t>24.01.03</t>
  </si>
  <si>
    <t>Слесарь-механик авиационных приборов</t>
  </si>
  <si>
    <t>24.01.04</t>
  </si>
  <si>
    <t>Слесарь по ремонту авиационной техники</t>
  </si>
  <si>
    <t>26.00.00</t>
  </si>
  <si>
    <t>ТЕХНИКА И ТЕХНОЛОГИИ КОРАБЛЕСТРОЕНИЯ И ВОДНОГО ТРАНСПОРТА</t>
  </si>
  <si>
    <t>26.01.01</t>
  </si>
  <si>
    <t>Судостроитель-судоремонтник металлических судов</t>
  </si>
  <si>
    <t>26.01.02</t>
  </si>
  <si>
    <t>Судостроитель-судоремонтник неметаллических судов</t>
  </si>
  <si>
    <t>26.01.03</t>
  </si>
  <si>
    <t>Слесарь-монтажник судовой</t>
  </si>
  <si>
    <t>26.01.04</t>
  </si>
  <si>
    <t>Слесарь-механик судовой</t>
  </si>
  <si>
    <t>26.01.05</t>
  </si>
  <si>
    <t>Электрорадиомонтажник судовой</t>
  </si>
  <si>
    <t>26.01.06</t>
  </si>
  <si>
    <t>Судоводитель-помощник механика маломерного судна</t>
  </si>
  <si>
    <t>26.01.07</t>
  </si>
  <si>
    <t>Матрос</t>
  </si>
  <si>
    <t>26.01.08</t>
  </si>
  <si>
    <t>Моторист (машинист)</t>
  </si>
  <si>
    <t>26.01.09</t>
  </si>
  <si>
    <t>Моторист судовой</t>
  </si>
  <si>
    <t>26.01.10</t>
  </si>
  <si>
    <t>Механик маломерного судна</t>
  </si>
  <si>
    <t>26.01.11</t>
  </si>
  <si>
    <t>Машинист-котельный судовой</t>
  </si>
  <si>
    <t>26.01.12</t>
  </si>
  <si>
    <t>Электрик судовой</t>
  </si>
  <si>
    <t>26.01.13</t>
  </si>
  <si>
    <t>Водолаз</t>
  </si>
  <si>
    <t>29.00.00</t>
  </si>
  <si>
    <t>ТЕХНОЛОГИИ ЛЕГКОЙ ПРОМЫШЛЕННОСТИ</t>
  </si>
  <si>
    <t>29.01.01</t>
  </si>
  <si>
    <t>Скорняк</t>
  </si>
  <si>
    <t>29.01.02</t>
  </si>
  <si>
    <t>Обувщик (широкого профиля)</t>
  </si>
  <si>
    <t>29.01.03</t>
  </si>
  <si>
    <t>Сборщик обуви</t>
  </si>
  <si>
    <t>29.01.04</t>
  </si>
  <si>
    <t>Художник по костюму</t>
  </si>
  <si>
    <t>29.01.05</t>
  </si>
  <si>
    <t>Закройщик</t>
  </si>
  <si>
    <t>29.01.06</t>
  </si>
  <si>
    <t>Раскройщик материалов</t>
  </si>
  <si>
    <t>29.01.07</t>
  </si>
  <si>
    <t>Портной</t>
  </si>
  <si>
    <t>29.01.08</t>
  </si>
  <si>
    <t>Оператор швейного оборудования</t>
  </si>
  <si>
    <t>29.01.09</t>
  </si>
  <si>
    <t>Вышивальщица</t>
  </si>
  <si>
    <t>29.01.10</t>
  </si>
  <si>
    <t>Модистка головных уборов</t>
  </si>
  <si>
    <t>29.01.11</t>
  </si>
  <si>
    <t>Контролер качества текстильных изделий</t>
  </si>
  <si>
    <t>29.01.12</t>
  </si>
  <si>
    <t>Оператор крутильного оборудования (для всех видов производств)</t>
  </si>
  <si>
    <t>29.01.13</t>
  </si>
  <si>
    <t>29.01.14</t>
  </si>
  <si>
    <t>Оператор прядильного производства</t>
  </si>
  <si>
    <t>29.01.15</t>
  </si>
  <si>
    <t>Раклист</t>
  </si>
  <si>
    <t>29.01.16</t>
  </si>
  <si>
    <t>Ткач</t>
  </si>
  <si>
    <t>29.01.17</t>
  </si>
  <si>
    <t>Оператор вязально-швейного оборудования</t>
  </si>
  <si>
    <t>29.01.18</t>
  </si>
  <si>
    <t>Вязальщица текстильно-галантерейных изделий</t>
  </si>
  <si>
    <t>29.01.19</t>
  </si>
  <si>
    <t>Оператор производства нетканых материалов</t>
  </si>
  <si>
    <t>29.01.20</t>
  </si>
  <si>
    <t>Красильщик (общие профессии производства текстиля)</t>
  </si>
  <si>
    <t>29.01.21</t>
  </si>
  <si>
    <t>Оператор оборудования отделочного производства (общие профессии производства текстиля)</t>
  </si>
  <si>
    <t>29.01.22</t>
  </si>
  <si>
    <t>29.01.23</t>
  </si>
  <si>
    <t>Наладчик полиграфического оборудования</t>
  </si>
  <si>
    <t>29.01.24</t>
  </si>
  <si>
    <t>Оператор электронного набора и верстки</t>
  </si>
  <si>
    <t>29.01.25</t>
  </si>
  <si>
    <t>Переплетчик</t>
  </si>
  <si>
    <t>29.01.26</t>
  </si>
  <si>
    <t>Печатник плоской печати</t>
  </si>
  <si>
    <t>29.01.27</t>
  </si>
  <si>
    <t>Мастер печатного дела</t>
  </si>
  <si>
    <t>29.01.28</t>
  </si>
  <si>
    <t>Огранщик алмазов в бриллианты</t>
  </si>
  <si>
    <t>29.01.29</t>
  </si>
  <si>
    <t>Мастер столярного и мебельного производства</t>
  </si>
  <si>
    <t>29.01.30</t>
  </si>
  <si>
    <t>Обойщик мебели</t>
  </si>
  <si>
    <t>34.00.00</t>
  </si>
  <si>
    <t>СЕСТРИНСКОЕ ДЕЛО</t>
  </si>
  <si>
    <t>34.01.01</t>
  </si>
  <si>
    <t>Младшая медицинская сестра по уходу за больными</t>
  </si>
  <si>
    <t>35.00.00</t>
  </si>
  <si>
    <t>СЕЛЬСКОЕ, ЛЕСНОЕ И РЫБНОЕ ХОЗЯЙСТВО</t>
  </si>
  <si>
    <t>35.01.01</t>
  </si>
  <si>
    <t>Мастер по лесному хозяйству</t>
  </si>
  <si>
    <t>35.01.02</t>
  </si>
  <si>
    <t>Станочник деревообрабатывающих станков</t>
  </si>
  <si>
    <t>35.01.03</t>
  </si>
  <si>
    <t>Станочник-обработчик</t>
  </si>
  <si>
    <t>35.01.04</t>
  </si>
  <si>
    <t>Оператор линии и установок в деревообработке</t>
  </si>
  <si>
    <t>35.01.05</t>
  </si>
  <si>
    <t>Контролер полуфабрикатов и изделий из древесины</t>
  </si>
  <si>
    <t>35.01.06</t>
  </si>
  <si>
    <t>Машинист машин по производству бумаги и картона</t>
  </si>
  <si>
    <t>35.01.07</t>
  </si>
  <si>
    <t>Сушильщик в бумажном производстве</t>
  </si>
  <si>
    <t>35.01.08</t>
  </si>
  <si>
    <t>Контролер целлюлозно-бумажного производства</t>
  </si>
  <si>
    <t>35.01.09</t>
  </si>
  <si>
    <t>Мастер растениеводства</t>
  </si>
  <si>
    <t>35.01.10</t>
  </si>
  <si>
    <t>Овощевод защищенного грунта</t>
  </si>
  <si>
    <t>35.01.11</t>
  </si>
  <si>
    <t>Мастер сельскохозяйственного производства</t>
  </si>
  <si>
    <t>35.01.12</t>
  </si>
  <si>
    <t>Заготовитель продуктов и сырья</t>
  </si>
  <si>
    <t>35.01.13</t>
  </si>
  <si>
    <t>Тракторист-машинист сельскохозяйственного производства</t>
  </si>
  <si>
    <t>35.01.14</t>
  </si>
  <si>
    <t>Мастер по техническому обслуживанию и ремонту машинно-тракторного парка</t>
  </si>
  <si>
    <t>35.01.15</t>
  </si>
  <si>
    <t>Электромонтер по ремонту и обслуживанию электрооборудования в сельскохозяйственном производстве</t>
  </si>
  <si>
    <t>35.01.16</t>
  </si>
  <si>
    <t>Рыбовод</t>
  </si>
  <si>
    <t>35.01.17</t>
  </si>
  <si>
    <t>Обработчик рыбы и морепродуктов</t>
  </si>
  <si>
    <t>35.01.18</t>
  </si>
  <si>
    <t>Рыбак прибрежного лова</t>
  </si>
  <si>
    <t>35.01.19</t>
  </si>
  <si>
    <t>Мастер садово-паркового и ландшафтного строительства</t>
  </si>
  <si>
    <t>35.01.20</t>
  </si>
  <si>
    <t>Пчеловод</t>
  </si>
  <si>
    <t>35.01.21</t>
  </si>
  <si>
    <t>Оленевод-механизатор</t>
  </si>
  <si>
    <t>35.01.22</t>
  </si>
  <si>
    <t>Охотник промысловый</t>
  </si>
  <si>
    <t>35.01.23</t>
  </si>
  <si>
    <t>Хозяйка(ин) усадьбы</t>
  </si>
  <si>
    <t>35.01.24</t>
  </si>
  <si>
    <t>Управляющий сельской усадьбой</t>
  </si>
  <si>
    <t>36.00.00</t>
  </si>
  <si>
    <t>ВЕТЕРИНАРИЯ И ЗООТЕХНИЯ</t>
  </si>
  <si>
    <t>36.01.01</t>
  </si>
  <si>
    <t>Младший ветеринарный фельдшер</t>
  </si>
  <si>
    <t>36.01.02</t>
  </si>
  <si>
    <t>Мастер животноводства</t>
  </si>
  <si>
    <t>36.01.03</t>
  </si>
  <si>
    <t>Тренер-наездник лошадей</t>
  </si>
  <si>
    <t>38.00.00</t>
  </si>
  <si>
    <t>ЭКОНОМИКА И УПРАВЛЕНИЕ</t>
  </si>
  <si>
    <t>38.01.01</t>
  </si>
  <si>
    <t>Оператор диспетчерской (производственно-диспетчерской) службы</t>
  </si>
  <si>
    <t>38.01.02</t>
  </si>
  <si>
    <t>Продавец, контролер-кассир</t>
  </si>
  <si>
    <t>38.01.03</t>
  </si>
  <si>
    <t>Контролер банка</t>
  </si>
  <si>
    <t>39.00.00</t>
  </si>
  <si>
    <t>СОЦИОЛОГИЯ И СОЦИАЛЬНАЯ РАБОТА</t>
  </si>
  <si>
    <t>39.01.01</t>
  </si>
  <si>
    <t>Социальный работник</t>
  </si>
  <si>
    <t>42.00.00</t>
  </si>
  <si>
    <t>СРЕДСТВА МАССОВОЙ ИНФОРМАЦИИ И ИНФОРМАЦИОННО-БИБЛИОТЕЧНОЕ ДЕЛО</t>
  </si>
  <si>
    <t>42.01.01</t>
  </si>
  <si>
    <t>Агент рекламный</t>
  </si>
  <si>
    <t>43.00.00</t>
  </si>
  <si>
    <t>СЕРВИС И ТУРИЗМ</t>
  </si>
  <si>
    <t>43.01.01</t>
  </si>
  <si>
    <t>Официант, бармен</t>
  </si>
  <si>
    <t>43.01.02</t>
  </si>
  <si>
    <t>Парикмахер</t>
  </si>
  <si>
    <t>43.01.03</t>
  </si>
  <si>
    <t>Бортпроводник судовой</t>
  </si>
  <si>
    <t>43.01.04</t>
  </si>
  <si>
    <t>Повар судовой</t>
  </si>
  <si>
    <t>43.01.05</t>
  </si>
  <si>
    <t>Оператор по обработке перевозочных документов на железнодорожном транспорте</t>
  </si>
  <si>
    <t>43.01.06</t>
  </si>
  <si>
    <t>Проводник на железнодорожном транспорте</t>
  </si>
  <si>
    <t>43.01.07</t>
  </si>
  <si>
    <t>Слесарь по эксплуатации и ремонту газового оборудования</t>
  </si>
  <si>
    <t>43.01.08</t>
  </si>
  <si>
    <t>Аппаратчик химической чистки</t>
  </si>
  <si>
    <t>43.01.09</t>
  </si>
  <si>
    <t>46.00.00</t>
  </si>
  <si>
    <t>ИСТОРИЯ И АРХЕОЛОГИЯ</t>
  </si>
  <si>
    <t>46.01.01</t>
  </si>
  <si>
    <t>Секретарь</t>
  </si>
  <si>
    <t>46.01.02</t>
  </si>
  <si>
    <t>Архивариус</t>
  </si>
  <si>
    <t>46.01.03</t>
  </si>
  <si>
    <t>Делопроизводитель</t>
  </si>
  <si>
    <t>ИСКУССТВО И КУЛЬТУРА</t>
  </si>
  <si>
    <t>54.00.00</t>
  </si>
  <si>
    <t>ИЗОБРАЗИТЕЛЬНОЕ И ПРИКЛАДНЫЕ ВИДЫ ИСКУССТВ</t>
  </si>
  <si>
    <t>54.01.01</t>
  </si>
  <si>
    <t>Исполнитель художественно-оформительских работ</t>
  </si>
  <si>
    <t>54.01.02</t>
  </si>
  <si>
    <t>Ювелир</t>
  </si>
  <si>
    <t>54.01.03</t>
  </si>
  <si>
    <t>Фотограф</t>
  </si>
  <si>
    <t>54.01.04</t>
  </si>
  <si>
    <t>Мастер народных художественных промыслов</t>
  </si>
  <si>
    <t>54.01.05</t>
  </si>
  <si>
    <t>Изготовитель художественных изделий из тканей с художественной росписью</t>
  </si>
  <si>
    <t>54.01.06</t>
  </si>
  <si>
    <t>Изготовитель художественных изделий из металла</t>
  </si>
  <si>
    <t>54.01.07</t>
  </si>
  <si>
    <t>Изготовитель художественных изделий из керамики</t>
  </si>
  <si>
    <t>54.01.08</t>
  </si>
  <si>
    <t>Художник декоративной росписи по металлу</t>
  </si>
  <si>
    <t>54.01.09</t>
  </si>
  <si>
    <t>Художник росписи по эмали</t>
  </si>
  <si>
    <t>54.01.10</t>
  </si>
  <si>
    <t>Художник росписи по дереву</t>
  </si>
  <si>
    <t>54.01.11</t>
  </si>
  <si>
    <t>Художник росписи по ткани</t>
  </si>
  <si>
    <t>54.01.12</t>
  </si>
  <si>
    <t>Художник миниатюрной живописи</t>
  </si>
  <si>
    <t>54.01.13</t>
  </si>
  <si>
    <t>Изготовитель художественных изделий из дерева</t>
  </si>
  <si>
    <t>54.01.14</t>
  </si>
  <si>
    <t>Резчик</t>
  </si>
  <si>
    <t>54.01.15</t>
  </si>
  <si>
    <t>Инкрустатор</t>
  </si>
  <si>
    <t>54.01.16</t>
  </si>
  <si>
    <t>Лепщик-модельщик архитектурных деталей</t>
  </si>
  <si>
    <t>54.01.17</t>
  </si>
  <si>
    <t>Реставратор строительный</t>
  </si>
  <si>
    <t>54.01.18</t>
  </si>
  <si>
    <t>Реставратор тканей, гобеленов и ковров</t>
  </si>
  <si>
    <t>54.01.19</t>
  </si>
  <si>
    <t>Реставратор памятников каменного и деревянного зодчества</t>
  </si>
  <si>
    <t>54.01.20</t>
  </si>
  <si>
    <t>Графический дизайнер</t>
  </si>
  <si>
    <t>55.00.00</t>
  </si>
  <si>
    <t>ЭКРАННЫЕ ИСКУССТВА</t>
  </si>
  <si>
    <t>55.01.01</t>
  </si>
  <si>
    <t>Киномеханик</t>
  </si>
  <si>
    <t>Мастер столярно-плотничных, паркетных и стекольных работ</t>
  </si>
  <si>
    <t>05.00.00</t>
  </si>
  <si>
    <t>НАУКИ О ЗЕМЛЕ</t>
  </si>
  <si>
    <t>08.00.00</t>
  </si>
  <si>
    <t>ТЕХНИКА И ТЕХНОЛОГИИ СТРОИТЕЛЬСТВА</t>
  </si>
  <si>
    <t>Наладчик сварочного и газоплазморезательного оборудования</t>
  </si>
  <si>
    <t>Сталеплавильщик(по типам производства)</t>
  </si>
  <si>
    <t>Оператор оборудования чесального производства(для всех видов производств)</t>
  </si>
  <si>
    <t>Аппаратчик отделочного производства(общие профессии производства текстиля)</t>
  </si>
  <si>
    <t>Профессии</t>
  </si>
  <si>
    <t>Наименование профессии</t>
  </si>
  <si>
    <t>Код профессии</t>
  </si>
  <si>
    <t>Картография</t>
  </si>
  <si>
    <t>Гидрология</t>
  </si>
  <si>
    <t>Метеорология</t>
  </si>
  <si>
    <t>07.00.00</t>
  </si>
  <si>
    <t>АРХИТЕКТУРА</t>
  </si>
  <si>
    <t>Архитектура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</si>
  <si>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</si>
  <si>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</si>
  <si>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</si>
  <si>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</si>
  <si>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</si>
  <si>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</si>
  <si>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</si>
  <si>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</si>
  <si>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</si>
  <si>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</si>
  <si>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</si>
  <si>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</si>
  <si>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</si>
  <si>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</si>
  <si>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</si>
  <si>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</si>
  <si>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</si>
  <si>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</si>
  <si>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10.00.00</t>
  </si>
  <si>
    <t>ИНФОРМАЦИОННАЯ БЕЗОПАСНОСТЬ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</si>
  <si>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</si>
  <si>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</si>
  <si>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</si>
  <si>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</si>
  <si>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</si>
  <si>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</si>
  <si>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</si>
  <si>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</si>
  <si>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</si>
  <si>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</si>
  <si>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</si>
  <si>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</si>
  <si>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</si>
  <si>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</si>
  <si>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</si>
  <si>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</si>
  <si>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</si>
  <si>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</si>
  <si>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</si>
  <si>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</si>
  <si>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</si>
  <si>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</si>
  <si>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</si>
  <si>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</si>
  <si>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</si>
  <si>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</si>
  <si>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</si>
  <si>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</si>
  <si>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</si>
  <si>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</si>
  <si>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</si>
  <si>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</si>
  <si>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</si>
  <si>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</si>
  <si>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</si>
  <si>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</si>
  <si>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</si>
  <si>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</si>
  <si>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</si>
  <si>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</si>
  <si>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</si>
  <si>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</si>
  <si>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14.00.00</t>
  </si>
  <si>
    <t>ЯДЕРНАЯ ЭНЕРГЕТИКА И ТЕХНОЛОГИИ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</si>
  <si>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</si>
  <si>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</si>
  <si>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</si>
  <si>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</si>
  <si>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</si>
  <si>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</si>
  <si>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</si>
  <si>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</si>
  <si>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</si>
  <si>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</si>
  <si>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</si>
  <si>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</si>
  <si>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</si>
  <si>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</si>
  <si>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</si>
  <si>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</si>
  <si>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</si>
  <si>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</si>
  <si>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</si>
  <si>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</si>
  <si>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</si>
  <si>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</si>
  <si>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</si>
  <si>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</si>
  <si>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</si>
  <si>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</si>
  <si>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</si>
  <si>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</si>
  <si>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</si>
  <si>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химических соединений</t>
  </si>
  <si>
    <t>Технология производства изделий из полимерных композитов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</si>
  <si>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</si>
  <si>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</si>
  <si>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</si>
  <si>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</si>
  <si>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</si>
  <si>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</si>
  <si>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</si>
  <si>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</si>
  <si>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</si>
  <si>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</si>
  <si>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</si>
  <si>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</si>
  <si>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</si>
  <si>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</si>
  <si>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</si>
  <si>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</si>
  <si>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газонефтехранилищ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</si>
  <si>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</si>
  <si>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</si>
  <si>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</si>
  <si>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</si>
  <si>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</si>
  <si>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</si>
  <si>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</si>
  <si>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</si>
  <si>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</si>
  <si>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</si>
  <si>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</si>
  <si>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</si>
  <si>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</si>
  <si>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</si>
  <si>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</si>
  <si>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</si>
  <si>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</si>
  <si>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</si>
  <si>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</si>
  <si>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</si>
  <si>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</si>
  <si>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</si>
  <si>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</si>
  <si>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</si>
  <si>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</si>
  <si>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</si>
  <si>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</si>
  <si>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</si>
  <si>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ремонт-двигателей, систем и агрегатов автомобилей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</si>
  <si>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</si>
  <si>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</si>
  <si>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</si>
  <si>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25.00.00</t>
  </si>
  <si>
    <t>АЭРОНАВИГАЦИЯ И ЭКСПЛУАТАЦИЯ АВИАЦИОННОЙ И РАКЕТНО-КОСМИЧЕСКОЙ ТЕХНИКИ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</si>
  <si>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</si>
  <si>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</si>
  <si>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</si>
  <si>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</si>
  <si>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</si>
  <si>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</si>
  <si>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</si>
  <si>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</si>
  <si>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</si>
  <si>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</si>
  <si>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</si>
  <si>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</si>
  <si>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</si>
  <si>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</si>
  <si>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27.00.00</t>
  </si>
  <si>
    <t>УПРАВЛЕНИЕ В ТЕХНИЧЕСКИХ СИСТЕМАХ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</si>
  <si>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</si>
  <si>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</si>
  <si>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</si>
  <si>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</si>
  <si>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</si>
  <si>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</si>
  <si>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</si>
  <si>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29.02.01</t>
  </si>
  <si>
    <t>Конструирование, моделирование и технология изделий из кожи</t>
  </si>
  <si>
    <t>29.02.02</t>
  </si>
  <si>
    <t>Технология кожи и меха</t>
  </si>
  <si>
    <t>29.02.03</t>
  </si>
  <si>
    <t>Конструирование, моделирование и технология изделий из меха</t>
  </si>
  <si>
    <t>Конструирование, моделирование и технология швейных изделий</t>
  </si>
  <si>
    <t>29.02.05</t>
  </si>
  <si>
    <t>Технология текстильных изделий (по видам)</t>
  </si>
  <si>
    <t>29.02.06</t>
  </si>
  <si>
    <t>Полиграфическое производство</t>
  </si>
  <si>
    <t>29.02.07</t>
  </si>
  <si>
    <t>Производство изделий из бумаги и картона</t>
  </si>
  <si>
    <t>Технология обработки алмазов</t>
  </si>
  <si>
    <t>29.02.09</t>
  </si>
  <si>
    <t>Печатное дело</t>
  </si>
  <si>
    <t>31.00.00</t>
  </si>
  <si>
    <t>КЛИНИЧЕСКАЯ МЕДИЦИНА</t>
  </si>
  <si>
    <t>31.02.01</t>
  </si>
  <si>
    <t>Лечебное дело</t>
  </si>
  <si>
    <t>31.02.02</t>
  </si>
  <si>
    <t>Акушерское дело</t>
  </si>
  <si>
    <t>31.02.03</t>
  </si>
  <si>
    <t>Лабораторная диагностика</t>
  </si>
  <si>
    <t>31.02.04</t>
  </si>
  <si>
    <t>Медицинская оптика</t>
  </si>
  <si>
    <t>31.02.05</t>
  </si>
  <si>
    <t>Стоматология ортопедическая</t>
  </si>
  <si>
    <t>31.02.06</t>
  </si>
  <si>
    <t>Стоматология профилактическая</t>
  </si>
  <si>
    <t>32.00.00</t>
  </si>
  <si>
    <t>32.02.01</t>
  </si>
  <si>
    <t>Медико-профилактическое дело</t>
  </si>
  <si>
    <t>33.00.00</t>
  </si>
  <si>
    <t>ФАРМАЦИЯ</t>
  </si>
  <si>
    <t>33.02.01</t>
  </si>
  <si>
    <t>Фармация</t>
  </si>
  <si>
    <t>34.02.01</t>
  </si>
  <si>
    <t>Сестринское дело</t>
  </si>
  <si>
    <t>34.02.02</t>
  </si>
  <si>
    <t>Медицинский массаж (для обучения лиц с ограниченными возможностями здоровья по зрению)</t>
  </si>
  <si>
    <t>35.02.01</t>
  </si>
  <si>
    <t>Лесное и лесопарковое хозяйство</t>
  </si>
  <si>
    <t>35.02.02</t>
  </si>
  <si>
    <t>Технология лесозаготовок</t>
  </si>
  <si>
    <t>35.02.03</t>
  </si>
  <si>
    <t>Технология деревообработки</t>
  </si>
  <si>
    <t>35.02.04</t>
  </si>
  <si>
    <t>Технология комплексной переработки древесины</t>
  </si>
  <si>
    <t>35.02.05</t>
  </si>
  <si>
    <t>Агрономия</t>
  </si>
  <si>
    <t>35.02.06</t>
  </si>
  <si>
    <t>Технология производства и переработки сельскохозяйственной продукции</t>
  </si>
  <si>
    <t>35.02.07</t>
  </si>
  <si>
    <t>Механизация сельского хозяйства</t>
  </si>
  <si>
    <t>35.02.08</t>
  </si>
  <si>
    <t>Электрификация и автоматизация сельского хозяйства</t>
  </si>
  <si>
    <t>35.02.09</t>
  </si>
  <si>
    <t>Ихтиология и рыбоводство</t>
  </si>
  <si>
    <t>35.02.10</t>
  </si>
  <si>
    <t>Обработка водных биоресурсов</t>
  </si>
  <si>
    <t>35.02.11</t>
  </si>
  <si>
    <t>Промышленное рыболовство</t>
  </si>
  <si>
    <t>35.02.12</t>
  </si>
  <si>
    <t>Садово-парковое и ландшафтное строительство</t>
  </si>
  <si>
    <t>35.02.13</t>
  </si>
  <si>
    <t>Пчеловодство</t>
  </si>
  <si>
    <t>35.02.14</t>
  </si>
  <si>
    <t>Охотоведение и звероводство</t>
  </si>
  <si>
    <t>35.02.15</t>
  </si>
  <si>
    <t>Кинология</t>
  </si>
  <si>
    <t>35.02.16</t>
  </si>
  <si>
    <t>Эксплуатация и ремонт сельскохозяйственной техники и оборудования</t>
  </si>
  <si>
    <t>36.02.01</t>
  </si>
  <si>
    <t>Ветеринария</t>
  </si>
  <si>
    <t>36.02.02</t>
  </si>
  <si>
    <t>Зоотехния</t>
  </si>
  <si>
    <t>38.02.01</t>
  </si>
  <si>
    <t>Экономика и бухгалтерский учет (по отраслям)</t>
  </si>
  <si>
    <t>38.02.02</t>
  </si>
  <si>
    <t>Страховое дело (по отраслям)</t>
  </si>
  <si>
    <t>38.02.03</t>
  </si>
  <si>
    <t>Операционная деятельность в логистике</t>
  </si>
  <si>
    <t>38.02.04</t>
  </si>
  <si>
    <t>Коммерция (по отраслям)</t>
  </si>
  <si>
    <t>38.02.05</t>
  </si>
  <si>
    <t>Товароведение и экспертиза качества потребительских товаров</t>
  </si>
  <si>
    <t>38.02.06</t>
  </si>
  <si>
    <t>Финансы</t>
  </si>
  <si>
    <t>38.02.07</t>
  </si>
  <si>
    <t>Банковское дело</t>
  </si>
  <si>
    <t>39.02.01</t>
  </si>
  <si>
    <t>Социальная работа</t>
  </si>
  <si>
    <t>39.02.02</t>
  </si>
  <si>
    <t>Организация сурдокоммуникации</t>
  </si>
  <si>
    <t>40.00.00</t>
  </si>
  <si>
    <t>ЮРИСПРУДЕНЦИЯ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</si>
  <si>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</si>
  <si>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</si>
  <si>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</si>
  <si>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</si>
  <si>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40.02.03</t>
  </si>
  <si>
    <t>Право и судебное администрирование</t>
  </si>
  <si>
    <t>42.02.01</t>
  </si>
  <si>
    <t>Реклама</t>
  </si>
  <si>
    <t>42.02.02</t>
  </si>
  <si>
    <t>Издательское дело</t>
  </si>
  <si>
    <t>43.02.01</t>
  </si>
  <si>
    <t>Организация обслуживания в общественном питании</t>
  </si>
  <si>
    <t>43.02.02</t>
  </si>
  <si>
    <t>Парикмахерское искусство</t>
  </si>
  <si>
    <t>43.02.03</t>
  </si>
  <si>
    <t>Стилистика и искусство визажа</t>
  </si>
  <si>
    <t>43.02.04</t>
  </si>
  <si>
    <t>Прикладная эстетика</t>
  </si>
  <si>
    <t>43.02.05</t>
  </si>
  <si>
    <t>Флористика</t>
  </si>
  <si>
    <t>43.02.06</t>
  </si>
  <si>
    <t>Сервис на транспорте (по видам транспорта)</t>
  </si>
  <si>
    <t>43.02.07</t>
  </si>
  <si>
    <t>Сервис по химической обработке изделий</t>
  </si>
  <si>
    <t>43.02.08</t>
  </si>
  <si>
    <t>Сервис домашнего и коммунального хозяйства</t>
  </si>
  <si>
    <t>43.02.09</t>
  </si>
  <si>
    <t>Ритуальный сервис</t>
  </si>
  <si>
    <t>43.02.10</t>
  </si>
  <si>
    <t>Туризм</t>
  </si>
  <si>
    <t>43.02.11</t>
  </si>
  <si>
    <t>Гостиничный сервис</t>
  </si>
  <si>
    <t>43.02.12</t>
  </si>
  <si>
    <t>Технология эстетических услуг</t>
  </si>
  <si>
    <t>43.02.13</t>
  </si>
  <si>
    <t>Технология парикмахерского искусства</t>
  </si>
  <si>
    <t>43.02.14</t>
  </si>
  <si>
    <t>Гостиничное дело</t>
  </si>
  <si>
    <t>43.02.15</t>
  </si>
  <si>
    <t>Поварское и кондитерское дело</t>
  </si>
  <si>
    <t>ОБРАЗОВАНИЕ И ПЕДАГОГИЧЕСКИЕ НАУКИ</t>
  </si>
  <si>
    <t>44.00.00</t>
  </si>
  <si>
    <t>44.02.01</t>
  </si>
  <si>
    <t>Дошкольное образование</t>
  </si>
  <si>
    <t>44.02.02</t>
  </si>
  <si>
    <t>Преподавание в начальных классах</t>
  </si>
  <si>
    <t>44.02.03</t>
  </si>
  <si>
    <t>Педагогика дополнительного образования</t>
  </si>
  <si>
    <t>44.02.04</t>
  </si>
  <si>
    <t>Специальное дошкольное образование</t>
  </si>
  <si>
    <t>44.02.05</t>
  </si>
  <si>
    <t>Коррекционная педагогика в начальном образовании</t>
  </si>
  <si>
    <t>44.02.06</t>
  </si>
  <si>
    <t>Профессиональное обучение (по отраслям)</t>
  </si>
  <si>
    <t>46.02.01</t>
  </si>
  <si>
    <t>Документационное обеспечение управления и архивоведение</t>
  </si>
  <si>
    <t>49.00.00</t>
  </si>
  <si>
    <t>ФИЗИЧЕСКАЯ КУЛЬТУРА И СПОРТ</t>
  </si>
  <si>
    <t>49.02.01</t>
  </si>
  <si>
    <t>Физическая культура</t>
  </si>
  <si>
    <t>49.02.02</t>
  </si>
  <si>
    <t>50.00.00</t>
  </si>
  <si>
    <t>ИСКУССТВОЗНАНИЕ</t>
  </si>
  <si>
    <t>50.02.01</t>
  </si>
  <si>
    <t>Мировая художественная культура</t>
  </si>
  <si>
    <t>51.00.00</t>
  </si>
  <si>
    <t>КУЛЬТУРОВЕДЕНИЕ И СОЦИОКУЛЬТУРНЫЕ ПРОЕКТЫ</t>
  </si>
  <si>
    <t>51.02.01</t>
  </si>
  <si>
    <t>Народное художественное творчество (по видам)</t>
  </si>
  <si>
    <t>51.02.02</t>
  </si>
  <si>
    <t>Социально-культурная деятельность (по видам)</t>
  </si>
  <si>
    <t>51.02.03</t>
  </si>
  <si>
    <t>Библиотековедение</t>
  </si>
  <si>
    <t>52.00.00</t>
  </si>
  <si>
    <t>СЦЕНИЧЕСКИЕ ИСКУССТВА И ЛИТЕРАТУРНОЕ ТВОРЧЕСТВО</t>
  </si>
  <si>
    <t>52.02.01</t>
  </si>
  <si>
    <t>Искусство балета</t>
  </si>
  <si>
    <t>52.02.02</t>
  </si>
  <si>
    <t>Искусство танца (по видам)</t>
  </si>
  <si>
    <t>52.02.03</t>
  </si>
  <si>
    <t>Цирковое искусство</t>
  </si>
  <si>
    <t>52.02.04</t>
  </si>
  <si>
    <t>Актерское искусство</t>
  </si>
  <si>
    <t>52.02.05</t>
  </si>
  <si>
    <t>Искусство эстрады</t>
  </si>
  <si>
    <t>53.00.00</t>
  </si>
  <si>
    <t>МУЗЫКАЛЬНОЕ ИСКУССТВО</t>
  </si>
  <si>
    <t>53.02.01</t>
  </si>
  <si>
    <t>Музыкальное образование</t>
  </si>
  <si>
    <t>53.02.02</t>
  </si>
  <si>
    <t>Музыкальное искусство эстрады (по видам)</t>
  </si>
  <si>
    <t>53.02.03</t>
  </si>
  <si>
    <t>Инструментальное исполнительство (по видам инструментов)</t>
  </si>
  <si>
    <t>53.02.04</t>
  </si>
  <si>
    <t>Вокальное искусство</t>
  </si>
  <si>
    <t>53.02.05</t>
  </si>
  <si>
    <t>Сольное и хоровое народное пение</t>
  </si>
  <si>
    <t>53.02.06</t>
  </si>
  <si>
    <t>Хоровое дирижирование</t>
  </si>
  <si>
    <t>53.02.07</t>
  </si>
  <si>
    <t>Теория музыки</t>
  </si>
  <si>
    <t>53.02.08</t>
  </si>
  <si>
    <t>Музыкальное звукооператорское мастерство</t>
  </si>
  <si>
    <t>53.02.09</t>
  </si>
  <si>
    <t>Театрально-декорационное искусство (по видам)</t>
  </si>
  <si>
    <t>54.02.01</t>
  </si>
  <si>
    <t>Дизайн (по отраслям)</t>
  </si>
  <si>
    <t>54.02.02</t>
  </si>
  <si>
    <t>Декоративно-прикладное искусство и народные промыслы (по видам)</t>
  </si>
  <si>
    <t>54.02.03</t>
  </si>
  <si>
    <t>Художественное оформление изделий текстильной и легкой промышленности</t>
  </si>
  <si>
    <t>54.02.04</t>
  </si>
  <si>
    <t>Реставрация</t>
  </si>
  <si>
    <t>54.02.05</t>
  </si>
  <si>
    <t>Живопись (по видам)</t>
  </si>
  <si>
    <t>54.02.06</t>
  </si>
  <si>
    <t>Изобразительное искусство и черчение</t>
  </si>
  <si>
    <t>54.02.07</t>
  </si>
  <si>
    <t>Скульптура</t>
  </si>
  <si>
    <t>54.02.08</t>
  </si>
  <si>
    <t>Техника и искусство фотографии</t>
  </si>
  <si>
    <t>55.02.01</t>
  </si>
  <si>
    <t>Театральная и аудиовизуальная техника (по видам)</t>
  </si>
  <si>
    <t>55.02.02</t>
  </si>
  <si>
    <t>Анимация (по видам)</t>
  </si>
  <si>
    <t>57.00.00</t>
  </si>
  <si>
    <t>ОБЕСПЕЧЕНИЕ ГОСУДАРСТВЕННОЙ БЕЗОПАСНОСТИ</t>
  </si>
  <si>
    <t>57.02.01</t>
  </si>
  <si>
    <t>Пограничная деятельность (по видам деятельности)</t>
  </si>
  <si>
    <t>05.02.01</t>
  </si>
  <si>
    <t>05.02.02</t>
  </si>
  <si>
    <t>05.02.03</t>
  </si>
  <si>
    <t>07.02.01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</si>
  <si>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</si>
  <si>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</si>
  <si>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</si>
  <si>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</si>
  <si>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</si>
  <si>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</si>
  <si>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</si>
  <si>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</si>
  <si>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</si>
  <si>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</si>
  <si>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</si>
  <si>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</si>
  <si>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</si>
  <si>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</si>
  <si>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</si>
  <si>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</si>
  <si>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</si>
  <si>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</si>
  <si>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</si>
  <si>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</si>
  <si>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</si>
  <si>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</si>
  <si>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</si>
  <si>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</si>
  <si>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</si>
  <si>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</si>
  <si>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</si>
  <si>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</si>
  <si>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</si>
  <si>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</si>
  <si>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</si>
  <si>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</si>
  <si>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</si>
  <si>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</si>
  <si>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</si>
  <si>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</si>
  <si>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</si>
  <si>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</si>
  <si>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</si>
  <si>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</si>
  <si>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</si>
  <si>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</si>
  <si>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</si>
  <si>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</si>
  <si>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</si>
  <si>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</si>
  <si>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</si>
  <si>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</si>
  <si>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</si>
  <si>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</si>
  <si>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</si>
  <si>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</si>
  <si>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</si>
  <si>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</si>
  <si>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</si>
  <si>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</si>
  <si>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</si>
  <si>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</si>
  <si>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</si>
  <si>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</si>
  <si>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</si>
  <si>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</si>
  <si>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</si>
  <si>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</si>
  <si>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</si>
  <si>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</si>
  <si>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</si>
  <si>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</si>
  <si>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</si>
  <si>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</si>
  <si>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</si>
  <si>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</si>
  <si>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</si>
  <si>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</si>
  <si>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</si>
  <si>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</si>
  <si>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</si>
  <si>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</si>
  <si>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</si>
  <si>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</si>
  <si>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</si>
  <si>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</si>
  <si>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</si>
  <si>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</si>
  <si>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</si>
  <si>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</si>
  <si>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</si>
  <si>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</si>
  <si>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</si>
  <si>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</si>
  <si>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</si>
  <si>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</si>
  <si>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</si>
  <si>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</si>
  <si>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</si>
  <si>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</si>
  <si>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</si>
  <si>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</si>
  <si>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</si>
  <si>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</si>
  <si>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</si>
  <si>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20.02.01</t>
  </si>
  <si>
    <t>20.02.02</t>
  </si>
  <si>
    <t>20.02.03</t>
  </si>
  <si>
    <t>20.02.04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</si>
  <si>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</si>
  <si>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</si>
  <si>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</si>
  <si>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</si>
  <si>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</si>
  <si>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</si>
  <si>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</si>
  <si>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</si>
  <si>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</si>
  <si>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</si>
  <si>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</si>
  <si>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</si>
  <si>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</si>
  <si>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</si>
  <si>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</si>
  <si>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</si>
  <si>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</si>
  <si>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</si>
  <si>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22.02.01</t>
  </si>
  <si>
    <t>22.02.02</t>
  </si>
  <si>
    <t>22.02.03</t>
  </si>
  <si>
    <t>22.02.04</t>
  </si>
  <si>
    <t>22.02.05</t>
  </si>
  <si>
    <t>22.02.06</t>
  </si>
  <si>
    <t>22.02.07</t>
  </si>
  <si>
    <t>23.02.01</t>
  </si>
  <si>
    <t>23.02.02</t>
  </si>
  <si>
    <t>23.02.03</t>
  </si>
  <si>
    <t>23.02.04</t>
  </si>
  <si>
    <t>23.02.05</t>
  </si>
  <si>
    <t>23.02.06</t>
  </si>
  <si>
    <t>23.02.07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</si>
  <si>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</si>
  <si>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</si>
  <si>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</si>
  <si>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</si>
  <si>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</si>
  <si>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</si>
  <si>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</si>
  <si>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</si>
  <si>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</si>
  <si>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</si>
  <si>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</si>
  <si>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</si>
  <si>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</si>
  <si>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</si>
  <si>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</si>
  <si>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</si>
  <si>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</si>
  <si>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</si>
  <si>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</si>
  <si>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</si>
  <si>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</si>
  <si>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</si>
  <si>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</si>
  <si>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</si>
  <si>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29.02.04</t>
  </si>
  <si>
    <t>29.02.08</t>
  </si>
  <si>
    <t>ПРОФИЛАКТИЧЕСКАЯ</t>
  </si>
  <si>
    <t>Специальности</t>
  </si>
  <si>
    <t>Код специальности</t>
  </si>
  <si>
    <t>Наименование специальности</t>
  </si>
  <si>
    <t>3. Коды профессий/специальностей указаны в на листе "Специальности". Не вписывайте самостоятельно, а скопируйте из списка!</t>
  </si>
  <si>
    <t>государственное бюджетное профессиональное образовательное учреждение Свердловской области "Уральский горнозаводской колледж имени Демидовых"</t>
  </si>
  <si>
    <t>13.02.011</t>
  </si>
  <si>
    <t>Техническая эксплуатация и обслуживание электрического и электромеханического оборудования</t>
  </si>
  <si>
    <t>Электромонтер по ремонту и обслуживанию электрооборудования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</si>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</sst>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0" fillId="0" borderId="0" xfId="0" applyBorder="1" applyAlignment="1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 wrapText="1"/>
    </xf>
    <xf numFmtId="49" fontId="3" fillId="0" borderId="0" xfId="0" applyNumberFormat="1" applyFont="1"/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49" fontId="3" fillId="3" borderId="1" xfId="0" applyNumberFormat="1" applyFont="1" applyFill="1" applyBorder="1" applyAlignment="1"/>
    <xf numFmtId="0" fontId="5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2" fontId="3" fillId="3" borderId="1" xfId="0" applyNumberFormat="1" applyFont="1" applyFill="1" applyBorder="1"/>
    <xf numFmtId="2" fontId="3" fillId="3" borderId="2" xfId="0" applyNumberFormat="1" applyFont="1" applyFill="1" applyBorder="1" applyAlignment="1"/>
    <xf numFmtId="2" fontId="3" fillId="3" borderId="1" xfId="0" applyNumberFormat="1" applyFont="1" applyFill="1" applyBorder="1" applyAlignment="1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49" fontId="0" fillId="0" borderId="0" xfId="0" applyNumberFormat="1" applyAlignment="1">
      <alignment horizontal="center"/>
    </xf>
    <xf numFmtId="49" fontId="0" fillId="5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0" xfId="0" applyNumberFormat="1"/>
    <xf numFmtId="2" fontId="0" fillId="0" borderId="0" xfId="0" applyNumberFormat="1" applyAlignment="1">
      <alignment horizontal="left" wrapText="1"/>
    </xf>
    <xf numFmtId="49" fontId="0" fillId="5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vertical="center" wrapText="1"/>
    </xf>
    <xf numFmtId="49" fontId="0" fillId="3" borderId="1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NumberFormat="1" applyFont="1" applyFill="1" applyBorder="1"/>
    <xf numFmtId="49" fontId="3" fillId="3" borderId="1" xfId="0" applyNumberFormat="1" applyFont="1" applyFill="1" applyBorder="1" applyAlignment="1">
      <alignment wrapText="1"/>
    </xf>
    <xf numFmtId="0" fontId="6" fillId="6" borderId="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right"/>
    </xf>
    <xf numFmtId="0" fontId="3" fillId="6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3" fillId="3" borderId="1" xfId="0" applyFont="1" applyFill="1" applyBorder="1"/>
    <xf numFmtId="0" fontId="3" fillId="3" borderId="2" xfId="0" applyFont="1" applyFill="1" applyBorder="1" applyAlignment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4679950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4679950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3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4679950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3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4679950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3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4679950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4679950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3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4679950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3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4679950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3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4679950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3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4679950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3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4679950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3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4679950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4679950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4679950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4679950" y="540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4327525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4327525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4327525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4327525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4327525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4327525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4</xdr:col>
      <xdr:colOff>355600</xdr:colOff>
      <xdr:row>2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4327525" y="531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13"/>
  <sheetViews>
    <sheetView zoomScale="70" zoomScaleNormal="70" workbookViewId="0">
      <selection sqref="A1:B1"/>
    </sheetView>
  </sheetViews>
  <sheetFormatPr defaultRowHeight="15" x14ac:dyDescent="0.25"/>
  <cols>
    <col min="1" max="1" width="51" customWidth="1"/>
    <col min="2" max="2" width="60.42578125" customWidth="1"/>
    <col min="7" max="7" width="10.5703125" customWidth="1"/>
    <col min="8" max="8" width="33.7109375" customWidth="1"/>
    <col min="9" max="9" width="43.85546875" customWidth="1"/>
    <col min="10" max="10" width="35.28515625" customWidth="1"/>
  </cols>
  <sheetData>
    <row r="1" spans="1:2" ht="32.25" customHeight="1" thickBot="1" x14ac:dyDescent="0.3">
      <c r="A1" s="48" t="s">
        <v>21</v>
      </c>
      <c r="B1" s="49"/>
    </row>
    <row r="2" spans="1:2" ht="54.75" customHeight="1" x14ac:dyDescent="0.25">
      <c r="A2" s="30" t="s">
        <v>29</v>
      </c>
      <c r="B2" s="16" t="s">
        <v>30</v>
      </c>
    </row>
    <row r="3" spans="1:2" ht="54.75" customHeight="1" x14ac:dyDescent="0.25">
      <c r="A3" s="30" t="s">
        <v>22</v>
      </c>
      <c r="B3" s="16" t="s">
        <v>33</v>
      </c>
    </row>
    <row r="4" spans="1:2" ht="130.5" customHeight="1" x14ac:dyDescent="0.25">
      <c r="A4" s="17" t="s">
        <v>31</v>
      </c>
      <c r="B4" s="16" t="s">
        <v>37</v>
      </c>
    </row>
    <row r="5" spans="1:2" ht="132" customHeight="1" x14ac:dyDescent="0.25">
      <c r="A5" s="17" t="s">
        <v>1285</v>
      </c>
      <c r="B5" s="16" t="s">
        <v>34</v>
      </c>
    </row>
    <row r="6" spans="1:2" ht="97.5" customHeight="1" x14ac:dyDescent="0.25">
      <c r="A6" s="17" t="s">
        <v>32</v>
      </c>
      <c r="B6" s="16" t="s">
        <v>35</v>
      </c>
    </row>
    <row r="7" spans="1:2" ht="116.45" customHeight="1" x14ac:dyDescent="0.25">
      <c r="A7" s="17" t="s">
        <v>38</v>
      </c>
      <c r="B7" s="16" t="s">
        <v>36</v>
      </c>
    </row>
    <row r="8" spans="1:2" ht="79.5" customHeight="1" x14ac:dyDescent="0.25"/>
    <row r="9" spans="1:2" ht="81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8"/>
  <sheetViews>
    <sheetView topLeftCell="A233" zoomScale="85" zoomScaleNormal="85" workbookViewId="0">
      <selection activeCell="D236" sqref="D236:E236"/>
    </sheetView>
  </sheetViews>
  <sheetFormatPr defaultRowHeight="39" customHeight="1" x14ac:dyDescent="0.25"/>
  <cols>
    <col min="1" max="1" width="23.85546875" style="34" customWidth="1"/>
    <col min="2" max="2" width="55.42578125" style="35" customWidth="1"/>
    <col min="3" max="3" width="2.42578125" style="31" customWidth="1"/>
    <col min="4" max="4" width="23.85546875" style="40" customWidth="1"/>
    <col min="5" max="5" width="55.42578125" style="41" customWidth="1"/>
  </cols>
  <sheetData>
    <row r="1" spans="1:5" ht="39" customHeight="1" x14ac:dyDescent="0.25">
      <c r="A1" s="51" t="s">
        <v>710</v>
      </c>
      <c r="B1" s="52"/>
      <c r="D1" s="50" t="s">
        <v>1282</v>
      </c>
      <c r="E1" s="50"/>
    </row>
    <row r="2" spans="1:5" ht="39" customHeight="1" x14ac:dyDescent="0.25">
      <c r="A2" s="36" t="s">
        <v>712</v>
      </c>
      <c r="B2" s="37" t="s">
        <v>711</v>
      </c>
      <c r="D2" s="38" t="s">
        <v>1283</v>
      </c>
      <c r="E2" s="39" t="s">
        <v>1284</v>
      </c>
    </row>
    <row r="3" spans="1:5" ht="39" customHeight="1" x14ac:dyDescent="0.25">
      <c r="A3" s="32" t="s">
        <v>702</v>
      </c>
      <c r="B3" s="33" t="s">
        <v>703</v>
      </c>
      <c r="D3" s="32" t="s">
        <v>702</v>
      </c>
      <c r="E3" s="42" t="s">
        <v>703</v>
      </c>
    </row>
    <row r="4" spans="1:5" ht="39" customHeight="1" x14ac:dyDescent="0.25">
      <c r="A4" s="12" t="s">
        <v>40</v>
      </c>
      <c r="B4" s="43" t="s">
        <v>39</v>
      </c>
      <c r="D4" s="12" t="s">
        <v>1114</v>
      </c>
      <c r="E4" s="44" t="s">
        <v>713</v>
      </c>
    </row>
    <row r="5" spans="1:5" ht="39" customHeight="1" x14ac:dyDescent="0.25">
      <c r="A5" s="32" t="s">
        <v>704</v>
      </c>
      <c r="B5" s="33" t="s">
        <v>705</v>
      </c>
      <c r="D5" s="12" t="s">
        <v>1115</v>
      </c>
      <c r="E5" s="44" t="s">
        <v>714</v>
      </c>
    </row>
    <row r="6" spans="1:5" ht="39" customHeight="1" x14ac:dyDescent="0.25">
      <c r="A6" s="12" t="s">
        <v>41</v>
      </c>
      <c r="B6" s="43" t="s">
        <v>42</v>
      </c>
      <c r="D6" s="12" t="s">
        <v>1116</v>
      </c>
      <c r="E6" s="44" t="s">
        <v>715</v>
      </c>
    </row>
    <row r="7" spans="1:5" ht="39" customHeight="1" x14ac:dyDescent="0.25">
      <c r="A7" s="12" t="s">
        <v>43</v>
      </c>
      <c r="B7" s="43" t="s">
        <v>44</v>
      </c>
      <c r="D7" s="32" t="s">
        <v>716</v>
      </c>
      <c r="E7" s="42" t="s">
        <v>717</v>
      </c>
    </row>
    <row r="8" spans="1:5" ht="39" customHeight="1" x14ac:dyDescent="0.25">
      <c r="A8" s="12" t="s">
        <v>45</v>
      </c>
      <c r="B8" s="43" t="s">
        <v>46</v>
      </c>
      <c r="D8" s="12" t="s">
        <v>1117</v>
      </c>
      <c r="E8" s="44" t="s">
        <v>718</v>
      </c>
    </row>
    <row r="9" spans="1:5" ht="39" customHeight="1" x14ac:dyDescent="0.25">
      <c r="A9" s="12" t="s">
        <v>47</v>
      </c>
      <c r="B9" s="43" t="s">
        <v>48</v>
      </c>
      <c r="D9" s="32" t="s">
        <v>704</v>
      </c>
      <c r="E9" s="42" t="s">
        <v>705</v>
      </c>
    </row>
    <row r="10" spans="1:5" ht="39" customHeight="1" x14ac:dyDescent="0.25">
      <c r="A10" s="12" t="s">
        <v>49</v>
      </c>
      <c r="B10" s="43" t="s">
        <v>50</v>
      </c>
      <c r="D10" s="12" t="s">
        <v>1118</v>
      </c>
      <c r="E10" s="44" t="s">
        <v>719</v>
      </c>
    </row>
    <row r="11" spans="1:5" ht="39" customHeight="1" x14ac:dyDescent="0.25">
      <c r="A11" s="12" t="s">
        <v>51</v>
      </c>
      <c r="B11" s="43" t="s">
        <v>52</v>
      </c>
      <c r="D11" s="12" t="s">
        <v>1119</v>
      </c>
      <c r="E11" s="44" t="s">
        <v>720</v>
      </c>
    </row>
    <row r="12" spans="1:5" ht="39" customHeight="1" x14ac:dyDescent="0.25">
      <c r="A12" s="12" t="s">
        <v>53</v>
      </c>
      <c r="B12" s="43" t="s">
        <v>54</v>
      </c>
      <c r="D12" s="12" t="s">
        <v>1120</v>
      </c>
      <c r="E12" s="44" t="s">
        <v>721</v>
      </c>
    </row>
    <row r="13" spans="1:5" ht="39" customHeight="1" x14ac:dyDescent="0.25">
      <c r="A13" s="12" t="s">
        <v>55</v>
      </c>
      <c r="B13" s="43" t="s">
        <v>56</v>
      </c>
      <c r="D13" s="12" t="s">
        <v>1121</v>
      </c>
      <c r="E13" s="44" t="s">
        <v>722</v>
      </c>
    </row>
    <row r="14" spans="1:5" ht="39" customHeight="1" x14ac:dyDescent="0.25">
      <c r="A14" s="12" t="s">
        <v>57</v>
      </c>
      <c r="B14" s="43" t="s">
        <v>58</v>
      </c>
      <c r="D14" s="12" t="s">
        <v>1122</v>
      </c>
      <c r="E14" s="44" t="s">
        <v>723</v>
      </c>
    </row>
    <row r="15" spans="1:5" ht="39" customHeight="1" x14ac:dyDescent="0.25">
      <c r="A15" s="12" t="s">
        <v>59</v>
      </c>
      <c r="B15" s="43" t="s">
        <v>60</v>
      </c>
      <c r="D15" s="12" t="s">
        <v>1123</v>
      </c>
      <c r="E15" s="44" t="s">
        <v>724</v>
      </c>
    </row>
    <row r="16" spans="1:5" ht="39" customHeight="1" x14ac:dyDescent="0.25">
      <c r="A16" s="12" t="s">
        <v>61</v>
      </c>
      <c r="B16" s="43" t="s">
        <v>62</v>
      </c>
      <c r="D16" s="12" t="s">
        <v>1124</v>
      </c>
      <c r="E16" s="44" t="s">
        <v>725</v>
      </c>
    </row>
    <row r="17" spans="1:5" ht="39" customHeight="1" x14ac:dyDescent="0.25">
      <c r="A17" s="12" t="s">
        <v>63</v>
      </c>
      <c r="B17" s="43" t="s">
        <v>64</v>
      </c>
      <c r="D17" s="12" t="s">
        <v>1125</v>
      </c>
      <c r="E17" s="44" t="s">
        <v>726</v>
      </c>
    </row>
    <row r="18" spans="1:5" ht="39" customHeight="1" x14ac:dyDescent="0.25">
      <c r="A18" s="12" t="s">
        <v>65</v>
      </c>
      <c r="B18" s="43" t="s">
        <v>66</v>
      </c>
      <c r="D18" s="12" t="s">
        <v>1126</v>
      </c>
      <c r="E18" s="44" t="s">
        <v>727</v>
      </c>
    </row>
    <row r="19" spans="1:5" ht="39" customHeight="1" x14ac:dyDescent="0.25">
      <c r="A19" s="12" t="s">
        <v>67</v>
      </c>
      <c r="B19" s="43" t="s">
        <v>68</v>
      </c>
      <c r="D19" s="12" t="s">
        <v>1127</v>
      </c>
      <c r="E19" s="44" t="s">
        <v>728</v>
      </c>
    </row>
    <row r="20" spans="1:5" ht="39" customHeight="1" x14ac:dyDescent="0.25">
      <c r="A20" s="12" t="s">
        <v>69</v>
      </c>
      <c r="B20" s="43" t="s">
        <v>70</v>
      </c>
      <c r="D20" s="12" t="s">
        <v>1128</v>
      </c>
      <c r="E20" s="44" t="s">
        <v>729</v>
      </c>
    </row>
    <row r="21" spans="1:5" ht="39" customHeight="1" x14ac:dyDescent="0.25">
      <c r="A21" s="12" t="s">
        <v>71</v>
      </c>
      <c r="B21" s="43" t="s">
        <v>72</v>
      </c>
      <c r="D21" s="32" t="s">
        <v>92</v>
      </c>
      <c r="E21" s="42" t="s">
        <v>93</v>
      </c>
    </row>
    <row r="22" spans="1:5" ht="39" customHeight="1" x14ac:dyDescent="0.25">
      <c r="A22" s="12" t="s">
        <v>73</v>
      </c>
      <c r="B22" s="43" t="s">
        <v>74</v>
      </c>
      <c r="D22" s="12" t="s">
        <v>1129</v>
      </c>
      <c r="E22" s="44" t="s">
        <v>730</v>
      </c>
    </row>
    <row r="23" spans="1:5" ht="39" customHeight="1" x14ac:dyDescent="0.25">
      <c r="A23" s="12" t="s">
        <v>75</v>
      </c>
      <c r="B23" s="43" t="s">
        <v>76</v>
      </c>
      <c r="D23" s="12" t="s">
        <v>1130</v>
      </c>
      <c r="E23" s="44" t="s">
        <v>731</v>
      </c>
    </row>
    <row r="24" spans="1:5" ht="39" customHeight="1" x14ac:dyDescent="0.25">
      <c r="A24" s="12" t="s">
        <v>77</v>
      </c>
      <c r="B24" s="43" t="s">
        <v>78</v>
      </c>
      <c r="D24" s="12" t="s">
        <v>1131</v>
      </c>
      <c r="E24" s="44" t="s">
        <v>732</v>
      </c>
    </row>
    <row r="25" spans="1:5" ht="39" customHeight="1" x14ac:dyDescent="0.25">
      <c r="A25" s="12" t="s">
        <v>79</v>
      </c>
      <c r="B25" s="43" t="s">
        <v>80</v>
      </c>
      <c r="D25" s="12" t="s">
        <v>1132</v>
      </c>
      <c r="E25" s="44" t="s">
        <v>733</v>
      </c>
    </row>
    <row r="26" spans="1:5" ht="39" customHeight="1" x14ac:dyDescent="0.25">
      <c r="A26" s="12" t="s">
        <v>81</v>
      </c>
      <c r="B26" s="43" t="s">
        <v>82</v>
      </c>
      <c r="D26" s="12" t="s">
        <v>1133</v>
      </c>
      <c r="E26" s="44" t="s">
        <v>734</v>
      </c>
    </row>
    <row r="27" spans="1:5" ht="39" customHeight="1" x14ac:dyDescent="0.25">
      <c r="A27" s="12" t="s">
        <v>83</v>
      </c>
      <c r="B27" s="43" t="s">
        <v>84</v>
      </c>
      <c r="D27" s="12" t="s">
        <v>1134</v>
      </c>
      <c r="E27" s="44" t="s">
        <v>735</v>
      </c>
    </row>
    <row r="28" spans="1:5" ht="39" customHeight="1" x14ac:dyDescent="0.25">
      <c r="A28" s="12" t="s">
        <v>85</v>
      </c>
      <c r="B28" s="43" t="s">
        <v>86</v>
      </c>
      <c r="D28" s="12" t="s">
        <v>1135</v>
      </c>
      <c r="E28" s="44" t="s">
        <v>736</v>
      </c>
    </row>
    <row r="29" spans="1:5" ht="39" customHeight="1" x14ac:dyDescent="0.25">
      <c r="A29" s="12" t="s">
        <v>87</v>
      </c>
      <c r="B29" s="43" t="s">
        <v>701</v>
      </c>
      <c r="D29" s="32" t="s">
        <v>737</v>
      </c>
      <c r="E29" s="42" t="s">
        <v>738</v>
      </c>
    </row>
    <row r="30" spans="1:5" ht="39" customHeight="1" x14ac:dyDescent="0.25">
      <c r="A30" s="12" t="s">
        <v>88</v>
      </c>
      <c r="B30" s="43" t="s">
        <v>89</v>
      </c>
      <c r="D30" s="12" t="s">
        <v>1136</v>
      </c>
      <c r="E30" s="44" t="s">
        <v>739</v>
      </c>
    </row>
    <row r="31" spans="1:5" ht="39" customHeight="1" x14ac:dyDescent="0.25">
      <c r="A31" s="12" t="s">
        <v>90</v>
      </c>
      <c r="B31" s="43" t="s">
        <v>91</v>
      </c>
      <c r="D31" s="12" t="s">
        <v>1137</v>
      </c>
      <c r="E31" s="44" t="s">
        <v>740</v>
      </c>
    </row>
    <row r="32" spans="1:5" ht="39" customHeight="1" x14ac:dyDescent="0.25">
      <c r="A32" s="32" t="s">
        <v>92</v>
      </c>
      <c r="B32" s="33" t="s">
        <v>93</v>
      </c>
      <c r="D32" s="12" t="s">
        <v>1138</v>
      </c>
      <c r="E32" s="44" t="s">
        <v>741</v>
      </c>
    </row>
    <row r="33" spans="1:5" ht="39" customHeight="1" x14ac:dyDescent="0.25">
      <c r="A33" s="12" t="s">
        <v>94</v>
      </c>
      <c r="B33" s="43" t="s">
        <v>95</v>
      </c>
      <c r="D33" s="12" t="s">
        <v>1139</v>
      </c>
      <c r="E33" s="44" t="s">
        <v>742</v>
      </c>
    </row>
    <row r="34" spans="1:5" ht="39" customHeight="1" x14ac:dyDescent="0.25">
      <c r="A34" s="12" t="s">
        <v>96</v>
      </c>
      <c r="B34" s="43" t="s">
        <v>97</v>
      </c>
      <c r="D34" s="12" t="s">
        <v>1140</v>
      </c>
      <c r="E34" s="44" t="s">
        <v>743</v>
      </c>
    </row>
    <row r="35" spans="1:5" ht="39" customHeight="1" x14ac:dyDescent="0.25">
      <c r="A35" s="12" t="s">
        <v>98</v>
      </c>
      <c r="B35" s="43" t="s">
        <v>99</v>
      </c>
      <c r="D35" s="32" t="s">
        <v>100</v>
      </c>
      <c r="E35" s="42" t="s">
        <v>101</v>
      </c>
    </row>
    <row r="36" spans="1:5" ht="39" customHeight="1" x14ac:dyDescent="0.25">
      <c r="A36" s="32" t="s">
        <v>100</v>
      </c>
      <c r="B36" s="33" t="s">
        <v>101</v>
      </c>
      <c r="D36" s="12" t="s">
        <v>1141</v>
      </c>
      <c r="E36" s="44" t="s">
        <v>744</v>
      </c>
    </row>
    <row r="37" spans="1:5" ht="39" customHeight="1" x14ac:dyDescent="0.25">
      <c r="A37" s="12" t="s">
        <v>102</v>
      </c>
      <c r="B37" s="43" t="s">
        <v>103</v>
      </c>
      <c r="D37" s="12" t="s">
        <v>1142</v>
      </c>
      <c r="E37" s="44" t="s">
        <v>745</v>
      </c>
    </row>
    <row r="38" spans="1:5" ht="39" customHeight="1" x14ac:dyDescent="0.25">
      <c r="A38" s="12" t="s">
        <v>104</v>
      </c>
      <c r="B38" s="43" t="s">
        <v>105</v>
      </c>
      <c r="D38" s="12" t="s">
        <v>1143</v>
      </c>
      <c r="E38" s="44" t="s">
        <v>746</v>
      </c>
    </row>
    <row r="39" spans="1:5" ht="39" customHeight="1" x14ac:dyDescent="0.25">
      <c r="A39" s="12" t="s">
        <v>106</v>
      </c>
      <c r="B39" s="43" t="s">
        <v>107</v>
      </c>
      <c r="D39" s="12" t="s">
        <v>1144</v>
      </c>
      <c r="E39" s="44" t="s">
        <v>747</v>
      </c>
    </row>
    <row r="40" spans="1:5" ht="39" customHeight="1" x14ac:dyDescent="0.25">
      <c r="A40" s="12" t="s">
        <v>108</v>
      </c>
      <c r="B40" s="43" t="s">
        <v>109</v>
      </c>
      <c r="D40" s="12" t="s">
        <v>1145</v>
      </c>
      <c r="E40" s="44" t="s">
        <v>748</v>
      </c>
    </row>
    <row r="41" spans="1:5" ht="39" customHeight="1" x14ac:dyDescent="0.25">
      <c r="A41" s="12" t="s">
        <v>110</v>
      </c>
      <c r="B41" s="43" t="s">
        <v>111</v>
      </c>
      <c r="D41" s="12" t="s">
        <v>1146</v>
      </c>
      <c r="E41" s="44" t="s">
        <v>749</v>
      </c>
    </row>
    <row r="42" spans="1:5" ht="39" customHeight="1" x14ac:dyDescent="0.25">
      <c r="A42" s="12" t="s">
        <v>112</v>
      </c>
      <c r="B42" s="43" t="s">
        <v>113</v>
      </c>
      <c r="D42" s="12" t="s">
        <v>1147</v>
      </c>
      <c r="E42" s="44" t="s">
        <v>750</v>
      </c>
    </row>
    <row r="43" spans="1:5" ht="39" customHeight="1" x14ac:dyDescent="0.25">
      <c r="A43" s="12" t="s">
        <v>114</v>
      </c>
      <c r="B43" s="43" t="s">
        <v>115</v>
      </c>
      <c r="D43" s="12" t="s">
        <v>1148</v>
      </c>
      <c r="E43" s="44" t="s">
        <v>751</v>
      </c>
    </row>
    <row r="44" spans="1:5" ht="39" customHeight="1" x14ac:dyDescent="0.25">
      <c r="A44" s="12" t="s">
        <v>116</v>
      </c>
      <c r="B44" s="43" t="s">
        <v>117</v>
      </c>
      <c r="D44" s="12" t="s">
        <v>1149</v>
      </c>
      <c r="E44" s="44" t="s">
        <v>752</v>
      </c>
    </row>
    <row r="45" spans="1:5" ht="39" customHeight="1" x14ac:dyDescent="0.25">
      <c r="A45" s="12" t="s">
        <v>118</v>
      </c>
      <c r="B45" s="43" t="s">
        <v>119</v>
      </c>
      <c r="D45" s="12" t="s">
        <v>1150</v>
      </c>
      <c r="E45" s="44" t="s">
        <v>753</v>
      </c>
    </row>
    <row r="46" spans="1:5" ht="39" customHeight="1" x14ac:dyDescent="0.25">
      <c r="A46" s="12" t="s">
        <v>120</v>
      </c>
      <c r="B46" s="43" t="s">
        <v>121</v>
      </c>
      <c r="D46" s="12" t="s">
        <v>1151</v>
      </c>
      <c r="E46" s="44" t="s">
        <v>754</v>
      </c>
    </row>
    <row r="47" spans="1:5" ht="39" customHeight="1" x14ac:dyDescent="0.25">
      <c r="A47" s="12" t="s">
        <v>122</v>
      </c>
      <c r="B47" s="43" t="s">
        <v>123</v>
      </c>
      <c r="D47" s="12" t="s">
        <v>1152</v>
      </c>
      <c r="E47" s="44" t="s">
        <v>755</v>
      </c>
    </row>
    <row r="48" spans="1:5" ht="39" customHeight="1" x14ac:dyDescent="0.25">
      <c r="A48" s="12" t="s">
        <v>124</v>
      </c>
      <c r="B48" s="43" t="s">
        <v>125</v>
      </c>
      <c r="D48" s="12" t="s">
        <v>1153</v>
      </c>
      <c r="E48" s="44" t="s">
        <v>756</v>
      </c>
    </row>
    <row r="49" spans="1:5" ht="39" customHeight="1" x14ac:dyDescent="0.25">
      <c r="A49" s="12" t="s">
        <v>126</v>
      </c>
      <c r="B49" s="43" t="s">
        <v>127</v>
      </c>
      <c r="D49" s="12" t="s">
        <v>1154</v>
      </c>
      <c r="E49" s="44" t="s">
        <v>757</v>
      </c>
    </row>
    <row r="50" spans="1:5" ht="39" customHeight="1" x14ac:dyDescent="0.25">
      <c r="A50" s="32" t="s">
        <v>128</v>
      </c>
      <c r="B50" s="33" t="s">
        <v>129</v>
      </c>
      <c r="D50" s="12" t="s">
        <v>1155</v>
      </c>
      <c r="E50" s="44" t="s">
        <v>758</v>
      </c>
    </row>
    <row r="51" spans="1:5" ht="39" customHeight="1" x14ac:dyDescent="0.25">
      <c r="A51" s="12" t="s">
        <v>130</v>
      </c>
      <c r="B51" s="43" t="s">
        <v>131</v>
      </c>
      <c r="D51" s="12" t="s">
        <v>1156</v>
      </c>
      <c r="E51" s="44" t="s">
        <v>759</v>
      </c>
    </row>
    <row r="52" spans="1:5" ht="39" customHeight="1" x14ac:dyDescent="0.25">
      <c r="A52" s="12" t="s">
        <v>132</v>
      </c>
      <c r="B52" s="43" t="s">
        <v>133</v>
      </c>
      <c r="D52" s="32" t="s">
        <v>128</v>
      </c>
      <c r="E52" s="42" t="s">
        <v>129</v>
      </c>
    </row>
    <row r="53" spans="1:5" ht="39" customHeight="1" x14ac:dyDescent="0.25">
      <c r="A53" s="12" t="s">
        <v>134</v>
      </c>
      <c r="B53" s="43" t="s">
        <v>135</v>
      </c>
      <c r="D53" s="12" t="s">
        <v>1157</v>
      </c>
      <c r="E53" s="44" t="s">
        <v>760</v>
      </c>
    </row>
    <row r="54" spans="1:5" ht="39" customHeight="1" x14ac:dyDescent="0.25">
      <c r="A54" s="12" t="s">
        <v>136</v>
      </c>
      <c r="B54" s="43" t="s">
        <v>137</v>
      </c>
      <c r="D54" s="12" t="s">
        <v>1158</v>
      </c>
      <c r="E54" s="44" t="s">
        <v>761</v>
      </c>
    </row>
    <row r="55" spans="1:5" ht="39" customHeight="1" x14ac:dyDescent="0.25">
      <c r="A55" s="12" t="s">
        <v>138</v>
      </c>
      <c r="B55" s="43" t="s">
        <v>139</v>
      </c>
      <c r="D55" s="12" t="s">
        <v>1159</v>
      </c>
      <c r="E55" s="44" t="s">
        <v>762</v>
      </c>
    </row>
    <row r="56" spans="1:5" ht="39" customHeight="1" x14ac:dyDescent="0.25">
      <c r="A56" s="12" t="s">
        <v>140</v>
      </c>
      <c r="B56" s="43" t="s">
        <v>141</v>
      </c>
      <c r="D56" s="12" t="s">
        <v>1160</v>
      </c>
      <c r="E56" s="44" t="s">
        <v>763</v>
      </c>
    </row>
    <row r="57" spans="1:5" ht="39" customHeight="1" x14ac:dyDescent="0.25">
      <c r="A57" s="12" t="s">
        <v>142</v>
      </c>
      <c r="B57" s="43" t="s">
        <v>143</v>
      </c>
      <c r="D57" s="12" t="s">
        <v>1161</v>
      </c>
      <c r="E57" s="44" t="s">
        <v>764</v>
      </c>
    </row>
    <row r="58" spans="1:5" ht="39" customHeight="1" x14ac:dyDescent="0.25">
      <c r="A58" s="12" t="s">
        <v>144</v>
      </c>
      <c r="B58" s="43" t="s">
        <v>145</v>
      </c>
      <c r="D58" s="12" t="s">
        <v>1162</v>
      </c>
      <c r="E58" s="44" t="s">
        <v>765</v>
      </c>
    </row>
    <row r="59" spans="1:5" ht="39" customHeight="1" x14ac:dyDescent="0.25">
      <c r="A59" s="12" t="s">
        <v>146</v>
      </c>
      <c r="B59" s="43" t="s">
        <v>147</v>
      </c>
      <c r="D59" s="12" t="s">
        <v>1163</v>
      </c>
      <c r="E59" s="44" t="s">
        <v>766</v>
      </c>
    </row>
    <row r="60" spans="1:5" ht="39" customHeight="1" x14ac:dyDescent="0.25">
      <c r="A60" s="32" t="s">
        <v>148</v>
      </c>
      <c r="B60" s="33" t="s">
        <v>149</v>
      </c>
      <c r="D60" s="12" t="s">
        <v>1164</v>
      </c>
      <c r="E60" s="44" t="s">
        <v>767</v>
      </c>
    </row>
    <row r="61" spans="1:5" ht="39" customHeight="1" x14ac:dyDescent="0.25">
      <c r="A61" s="12" t="s">
        <v>150</v>
      </c>
      <c r="B61" s="43" t="s">
        <v>151</v>
      </c>
      <c r="D61" s="12" t="s">
        <v>1165</v>
      </c>
      <c r="E61" s="44" t="s">
        <v>768</v>
      </c>
    </row>
    <row r="62" spans="1:5" ht="39" customHeight="1" x14ac:dyDescent="0.25">
      <c r="A62" s="12" t="s">
        <v>152</v>
      </c>
      <c r="B62" s="43" t="s">
        <v>153</v>
      </c>
      <c r="D62" s="12" t="s">
        <v>1166</v>
      </c>
      <c r="E62" s="44" t="s">
        <v>769</v>
      </c>
    </row>
    <row r="63" spans="1:5" ht="39" customHeight="1" x14ac:dyDescent="0.25">
      <c r="A63" s="12" t="s">
        <v>154</v>
      </c>
      <c r="B63" s="43" t="s">
        <v>155</v>
      </c>
      <c r="D63" s="32" t="s">
        <v>148</v>
      </c>
      <c r="E63" s="42" t="s">
        <v>149</v>
      </c>
    </row>
    <row r="64" spans="1:5" ht="39" customHeight="1" x14ac:dyDescent="0.25">
      <c r="A64" s="12" t="s">
        <v>156</v>
      </c>
      <c r="B64" s="43" t="s">
        <v>157</v>
      </c>
      <c r="D64" s="12" t="s">
        <v>1167</v>
      </c>
      <c r="E64" s="44" t="s">
        <v>770</v>
      </c>
    </row>
    <row r="65" spans="1:5" ht="39" customHeight="1" x14ac:dyDescent="0.25">
      <c r="A65" s="12" t="s">
        <v>158</v>
      </c>
      <c r="B65" s="43" t="s">
        <v>159</v>
      </c>
      <c r="D65" s="12" t="s">
        <v>1168</v>
      </c>
      <c r="E65" s="44" t="s">
        <v>771</v>
      </c>
    </row>
    <row r="66" spans="1:5" ht="39" customHeight="1" x14ac:dyDescent="0.25">
      <c r="A66" s="12" t="s">
        <v>160</v>
      </c>
      <c r="B66" s="43" t="s">
        <v>161</v>
      </c>
      <c r="D66" s="12" t="s">
        <v>1169</v>
      </c>
      <c r="E66" s="44" t="s">
        <v>772</v>
      </c>
    </row>
    <row r="67" spans="1:5" ht="39" customHeight="1" x14ac:dyDescent="0.25">
      <c r="A67" s="12" t="s">
        <v>162</v>
      </c>
      <c r="B67" s="43" t="s">
        <v>163</v>
      </c>
      <c r="D67" s="12" t="s">
        <v>1170</v>
      </c>
      <c r="E67" s="44" t="s">
        <v>773</v>
      </c>
    </row>
    <row r="68" spans="1:5" ht="39" customHeight="1" x14ac:dyDescent="0.25">
      <c r="A68" s="12" t="s">
        <v>164</v>
      </c>
      <c r="B68" s="43" t="s">
        <v>165</v>
      </c>
      <c r="D68" s="12" t="s">
        <v>1171</v>
      </c>
      <c r="E68" s="44" t="s">
        <v>774</v>
      </c>
    </row>
    <row r="69" spans="1:5" ht="39" customHeight="1" x14ac:dyDescent="0.25">
      <c r="A69" s="12" t="s">
        <v>166</v>
      </c>
      <c r="B69" s="43" t="s">
        <v>167</v>
      </c>
      <c r="D69" s="12" t="s">
        <v>1172</v>
      </c>
      <c r="E69" s="44" t="s">
        <v>775</v>
      </c>
    </row>
    <row r="70" spans="1:5" ht="39" customHeight="1" x14ac:dyDescent="0.25">
      <c r="A70" s="12" t="s">
        <v>168</v>
      </c>
      <c r="B70" s="43" t="s">
        <v>169</v>
      </c>
      <c r="D70" s="12" t="s">
        <v>1173</v>
      </c>
      <c r="E70" s="44" t="s">
        <v>776</v>
      </c>
    </row>
    <row r="71" spans="1:5" ht="39" customHeight="1" x14ac:dyDescent="0.25">
      <c r="A71" s="12" t="s">
        <v>170</v>
      </c>
      <c r="B71" s="43" t="s">
        <v>171</v>
      </c>
      <c r="D71" s="12" t="s">
        <v>1174</v>
      </c>
      <c r="E71" s="44" t="s">
        <v>777</v>
      </c>
    </row>
    <row r="72" spans="1:5" ht="39" customHeight="1" x14ac:dyDescent="0.25">
      <c r="A72" s="12" t="s">
        <v>172</v>
      </c>
      <c r="B72" s="43" t="s">
        <v>173</v>
      </c>
      <c r="D72" s="12" t="s">
        <v>1175</v>
      </c>
      <c r="E72" s="44" t="s">
        <v>778</v>
      </c>
    </row>
    <row r="73" spans="1:5" ht="39" customHeight="1" x14ac:dyDescent="0.25">
      <c r="A73" s="12" t="s">
        <v>174</v>
      </c>
      <c r="B73" s="43" t="s">
        <v>175</v>
      </c>
      <c r="D73" s="12" t="s">
        <v>1176</v>
      </c>
      <c r="E73" s="44" t="s">
        <v>779</v>
      </c>
    </row>
    <row r="74" spans="1:5" ht="39" customHeight="1" x14ac:dyDescent="0.25">
      <c r="A74" s="12" t="s">
        <v>176</v>
      </c>
      <c r="B74" s="43" t="s">
        <v>177</v>
      </c>
      <c r="D74" s="12" t="s">
        <v>1177</v>
      </c>
      <c r="E74" s="44" t="s">
        <v>780</v>
      </c>
    </row>
    <row r="75" spans="1:5" ht="39" customHeight="1" x14ac:dyDescent="0.25">
      <c r="A75" s="32" t="s">
        <v>178</v>
      </c>
      <c r="B75" s="33" t="s">
        <v>179</v>
      </c>
      <c r="D75" s="32" t="s">
        <v>781</v>
      </c>
      <c r="E75" s="42" t="s">
        <v>782</v>
      </c>
    </row>
    <row r="76" spans="1:5" ht="39" customHeight="1" x14ac:dyDescent="0.25">
      <c r="A76" s="12" t="s">
        <v>180</v>
      </c>
      <c r="B76" s="43" t="s">
        <v>181</v>
      </c>
      <c r="D76" s="12" t="s">
        <v>1178</v>
      </c>
      <c r="E76" s="44" t="s">
        <v>783</v>
      </c>
    </row>
    <row r="77" spans="1:5" ht="39" customHeight="1" x14ac:dyDescent="0.25">
      <c r="A77" s="12" t="s">
        <v>182</v>
      </c>
      <c r="B77" s="43" t="s">
        <v>183</v>
      </c>
      <c r="D77" s="12" t="s">
        <v>1179</v>
      </c>
      <c r="E77" s="44" t="s">
        <v>784</v>
      </c>
    </row>
    <row r="78" spans="1:5" ht="39" customHeight="1" x14ac:dyDescent="0.25">
      <c r="A78" s="12" t="s">
        <v>184</v>
      </c>
      <c r="B78" s="43" t="s">
        <v>185</v>
      </c>
      <c r="D78" s="12" t="s">
        <v>1180</v>
      </c>
      <c r="E78" s="44" t="s">
        <v>785</v>
      </c>
    </row>
    <row r="79" spans="1:5" ht="39" customHeight="1" x14ac:dyDescent="0.25">
      <c r="A79" s="12" t="s">
        <v>186</v>
      </c>
      <c r="B79" s="43" t="s">
        <v>706</v>
      </c>
      <c r="D79" s="32" t="s">
        <v>178</v>
      </c>
      <c r="E79" s="42" t="s">
        <v>179</v>
      </c>
    </row>
    <row r="80" spans="1:5" ht="39" customHeight="1" x14ac:dyDescent="0.25">
      <c r="A80" s="12" t="s">
        <v>187</v>
      </c>
      <c r="B80" s="43" t="s">
        <v>188</v>
      </c>
      <c r="D80" s="12" t="s">
        <v>1181</v>
      </c>
      <c r="E80" s="44" t="s">
        <v>786</v>
      </c>
    </row>
    <row r="81" spans="1:5" ht="39" customHeight="1" x14ac:dyDescent="0.25">
      <c r="A81" s="12" t="s">
        <v>187</v>
      </c>
      <c r="B81" s="43" t="s">
        <v>189</v>
      </c>
      <c r="D81" s="12" t="s">
        <v>1182</v>
      </c>
      <c r="E81" s="44" t="s">
        <v>787</v>
      </c>
    </row>
    <row r="82" spans="1:5" ht="39" customHeight="1" x14ac:dyDescent="0.25">
      <c r="A82" s="12" t="s">
        <v>190</v>
      </c>
      <c r="B82" s="43" t="s">
        <v>191</v>
      </c>
      <c r="D82" s="12" t="s">
        <v>1183</v>
      </c>
      <c r="E82" s="44" t="s">
        <v>788</v>
      </c>
    </row>
    <row r="83" spans="1:5" ht="39" customHeight="1" x14ac:dyDescent="0.25">
      <c r="A83" s="12" t="s">
        <v>192</v>
      </c>
      <c r="B83" s="43" t="s">
        <v>193</v>
      </c>
      <c r="D83" s="12" t="s">
        <v>1184</v>
      </c>
      <c r="E83" s="44" t="s">
        <v>789</v>
      </c>
    </row>
    <row r="84" spans="1:5" ht="39" customHeight="1" x14ac:dyDescent="0.25">
      <c r="A84" s="12" t="s">
        <v>194</v>
      </c>
      <c r="B84" s="43" t="s">
        <v>195</v>
      </c>
      <c r="D84" s="12" t="s">
        <v>1185</v>
      </c>
      <c r="E84" s="44" t="s">
        <v>790</v>
      </c>
    </row>
    <row r="85" spans="1:5" ht="39" customHeight="1" x14ac:dyDescent="0.25">
      <c r="A85" s="12" t="s">
        <v>196</v>
      </c>
      <c r="B85" s="43" t="s">
        <v>197</v>
      </c>
      <c r="D85" s="12" t="s">
        <v>1186</v>
      </c>
      <c r="E85" s="44" t="s">
        <v>791</v>
      </c>
    </row>
    <row r="86" spans="1:5" ht="39" customHeight="1" x14ac:dyDescent="0.25">
      <c r="A86" s="12" t="s">
        <v>198</v>
      </c>
      <c r="B86" s="43" t="s">
        <v>199</v>
      </c>
      <c r="D86" s="12" t="s">
        <v>1187</v>
      </c>
      <c r="E86" s="44" t="s">
        <v>792</v>
      </c>
    </row>
    <row r="87" spans="1:5" ht="39" customHeight="1" x14ac:dyDescent="0.25">
      <c r="A87" s="12" t="s">
        <v>200</v>
      </c>
      <c r="B87" s="43" t="s">
        <v>201</v>
      </c>
      <c r="D87" s="12" t="s">
        <v>1188</v>
      </c>
      <c r="E87" s="44" t="s">
        <v>793</v>
      </c>
    </row>
    <row r="88" spans="1:5" ht="39" customHeight="1" x14ac:dyDescent="0.25">
      <c r="A88" s="12" t="s">
        <v>202</v>
      </c>
      <c r="B88" s="43" t="s">
        <v>203</v>
      </c>
      <c r="D88" s="12" t="s">
        <v>1189</v>
      </c>
      <c r="E88" s="44" t="s">
        <v>794</v>
      </c>
    </row>
    <row r="89" spans="1:5" ht="39" customHeight="1" x14ac:dyDescent="0.25">
      <c r="A89" s="12" t="s">
        <v>204</v>
      </c>
      <c r="B89" s="43" t="s">
        <v>205</v>
      </c>
      <c r="D89" s="12" t="s">
        <v>1190</v>
      </c>
      <c r="E89" s="44" t="s">
        <v>795</v>
      </c>
    </row>
    <row r="90" spans="1:5" ht="39" customHeight="1" x14ac:dyDescent="0.25">
      <c r="A90" s="12" t="s">
        <v>206</v>
      </c>
      <c r="B90" s="43" t="s">
        <v>207</v>
      </c>
      <c r="D90" s="12" t="s">
        <v>1191</v>
      </c>
      <c r="E90" s="44" t="s">
        <v>796</v>
      </c>
    </row>
    <row r="91" spans="1:5" ht="39" customHeight="1" x14ac:dyDescent="0.25">
      <c r="A91" s="12" t="s">
        <v>208</v>
      </c>
      <c r="B91" s="43" t="s">
        <v>209</v>
      </c>
      <c r="D91" s="12" t="s">
        <v>1192</v>
      </c>
      <c r="E91" s="44" t="s">
        <v>797</v>
      </c>
    </row>
    <row r="92" spans="1:5" ht="39" customHeight="1" x14ac:dyDescent="0.25">
      <c r="A92" s="12" t="s">
        <v>210</v>
      </c>
      <c r="B92" s="43" t="s">
        <v>211</v>
      </c>
      <c r="D92" s="12" t="s">
        <v>1193</v>
      </c>
      <c r="E92" s="44" t="s">
        <v>798</v>
      </c>
    </row>
    <row r="93" spans="1:5" ht="39" customHeight="1" x14ac:dyDescent="0.25">
      <c r="A93" s="12" t="s">
        <v>212</v>
      </c>
      <c r="B93" s="43" t="s">
        <v>213</v>
      </c>
      <c r="D93" s="12" t="s">
        <v>1194</v>
      </c>
      <c r="E93" s="44" t="s">
        <v>799</v>
      </c>
    </row>
    <row r="94" spans="1:5" ht="39" customHeight="1" x14ac:dyDescent="0.25">
      <c r="A94" s="12" t="s">
        <v>214</v>
      </c>
      <c r="B94" s="43" t="s">
        <v>215</v>
      </c>
      <c r="D94" s="12" t="s">
        <v>1195</v>
      </c>
      <c r="E94" s="44" t="s">
        <v>800</v>
      </c>
    </row>
    <row r="95" spans="1:5" ht="39" customHeight="1" x14ac:dyDescent="0.25">
      <c r="A95" s="12" t="s">
        <v>216</v>
      </c>
      <c r="B95" s="43" t="s">
        <v>217</v>
      </c>
      <c r="D95" s="32" t="s">
        <v>252</v>
      </c>
      <c r="E95" s="42" t="s">
        <v>253</v>
      </c>
    </row>
    <row r="96" spans="1:5" ht="39" customHeight="1" x14ac:dyDescent="0.25">
      <c r="A96" s="12" t="s">
        <v>218</v>
      </c>
      <c r="B96" s="43" t="s">
        <v>219</v>
      </c>
      <c r="D96" s="12" t="s">
        <v>1196</v>
      </c>
      <c r="E96" s="44" t="s">
        <v>801</v>
      </c>
    </row>
    <row r="97" spans="1:5" ht="39" customHeight="1" x14ac:dyDescent="0.25">
      <c r="A97" s="12" t="s">
        <v>220</v>
      </c>
      <c r="B97" s="43" t="s">
        <v>221</v>
      </c>
      <c r="D97" s="12" t="s">
        <v>1197</v>
      </c>
      <c r="E97" s="44" t="s">
        <v>802</v>
      </c>
    </row>
    <row r="98" spans="1:5" ht="39" customHeight="1" x14ac:dyDescent="0.25">
      <c r="A98" s="12" t="s">
        <v>222</v>
      </c>
      <c r="B98" s="43" t="s">
        <v>223</v>
      </c>
      <c r="D98" s="12" t="s">
        <v>1198</v>
      </c>
      <c r="E98" s="44" t="s">
        <v>803</v>
      </c>
    </row>
    <row r="99" spans="1:5" ht="39" customHeight="1" x14ac:dyDescent="0.25">
      <c r="A99" s="12" t="s">
        <v>224</v>
      </c>
      <c r="B99" s="43" t="s">
        <v>225</v>
      </c>
      <c r="D99" s="12" t="s">
        <v>1199</v>
      </c>
      <c r="E99" s="44" t="s">
        <v>804</v>
      </c>
    </row>
    <row r="100" spans="1:5" ht="39" customHeight="1" x14ac:dyDescent="0.25">
      <c r="A100" s="12" t="s">
        <v>226</v>
      </c>
      <c r="B100" s="43" t="s">
        <v>227</v>
      </c>
      <c r="D100" s="12" t="s">
        <v>1200</v>
      </c>
      <c r="E100" s="44" t="s">
        <v>805</v>
      </c>
    </row>
    <row r="101" spans="1:5" ht="39" customHeight="1" x14ac:dyDescent="0.25">
      <c r="A101" s="12" t="s">
        <v>228</v>
      </c>
      <c r="B101" s="43" t="s">
        <v>229</v>
      </c>
      <c r="D101" s="12" t="s">
        <v>1201</v>
      </c>
      <c r="E101" s="44" t="s">
        <v>806</v>
      </c>
    </row>
    <row r="102" spans="1:5" ht="39" customHeight="1" x14ac:dyDescent="0.25">
      <c r="A102" s="12" t="s">
        <v>230</v>
      </c>
      <c r="B102" s="43" t="s">
        <v>231</v>
      </c>
      <c r="D102" s="12" t="s">
        <v>1202</v>
      </c>
      <c r="E102" s="44" t="s">
        <v>807</v>
      </c>
    </row>
    <row r="103" spans="1:5" ht="39" customHeight="1" x14ac:dyDescent="0.25">
      <c r="A103" s="12" t="s">
        <v>232</v>
      </c>
      <c r="B103" s="43" t="s">
        <v>233</v>
      </c>
      <c r="D103" s="12" t="s">
        <v>1203</v>
      </c>
      <c r="E103" s="44" t="s">
        <v>808</v>
      </c>
    </row>
    <row r="104" spans="1:5" ht="39" customHeight="1" x14ac:dyDescent="0.25">
      <c r="A104" s="12" t="s">
        <v>234</v>
      </c>
      <c r="B104" s="43" t="s">
        <v>235</v>
      </c>
      <c r="D104" s="12" t="s">
        <v>1204</v>
      </c>
      <c r="E104" s="44" t="s">
        <v>809</v>
      </c>
    </row>
    <row r="105" spans="1:5" ht="39" customHeight="1" x14ac:dyDescent="0.25">
      <c r="A105" s="12" t="s">
        <v>236</v>
      </c>
      <c r="B105" s="43" t="s">
        <v>237</v>
      </c>
      <c r="D105" s="12" t="s">
        <v>1205</v>
      </c>
      <c r="E105" s="44" t="s">
        <v>810</v>
      </c>
    </row>
    <row r="106" spans="1:5" ht="39" customHeight="1" x14ac:dyDescent="0.25">
      <c r="A106" s="12" t="s">
        <v>238</v>
      </c>
      <c r="B106" s="43" t="s">
        <v>239</v>
      </c>
      <c r="D106" s="12" t="s">
        <v>1206</v>
      </c>
      <c r="E106" s="44" t="s">
        <v>811</v>
      </c>
    </row>
    <row r="107" spans="1:5" ht="39" customHeight="1" x14ac:dyDescent="0.25">
      <c r="A107" s="12" t="s">
        <v>240</v>
      </c>
      <c r="B107" s="43" t="s">
        <v>241</v>
      </c>
      <c r="D107" s="12" t="s">
        <v>1207</v>
      </c>
      <c r="E107" s="44" t="s">
        <v>812</v>
      </c>
    </row>
    <row r="108" spans="1:5" ht="39" customHeight="1" x14ac:dyDescent="0.25">
      <c r="A108" s="12" t="s">
        <v>242</v>
      </c>
      <c r="B108" s="43" t="s">
        <v>243</v>
      </c>
      <c r="D108" s="12" t="s">
        <v>1208</v>
      </c>
      <c r="E108" s="44" t="s">
        <v>813</v>
      </c>
    </row>
    <row r="109" spans="1:5" ht="39" customHeight="1" x14ac:dyDescent="0.25">
      <c r="A109" s="12" t="s">
        <v>244</v>
      </c>
      <c r="B109" s="43" t="s">
        <v>245</v>
      </c>
      <c r="D109" s="32" t="s">
        <v>320</v>
      </c>
      <c r="E109" s="42" t="s">
        <v>321</v>
      </c>
    </row>
    <row r="110" spans="1:5" ht="39" customHeight="1" x14ac:dyDescent="0.25">
      <c r="A110" s="12" t="s">
        <v>246</v>
      </c>
      <c r="B110" s="43" t="s">
        <v>247</v>
      </c>
      <c r="D110" s="12" t="s">
        <v>1209</v>
      </c>
      <c r="E110" s="44" t="s">
        <v>814</v>
      </c>
    </row>
    <row r="111" spans="1:5" ht="39" customHeight="1" x14ac:dyDescent="0.25">
      <c r="A111" s="12" t="s">
        <v>248</v>
      </c>
      <c r="B111" s="43" t="s">
        <v>249</v>
      </c>
      <c r="D111" s="12" t="s">
        <v>1210</v>
      </c>
      <c r="E111" s="44" t="s">
        <v>815</v>
      </c>
    </row>
    <row r="112" spans="1:5" ht="39" customHeight="1" x14ac:dyDescent="0.25">
      <c r="A112" s="12" t="s">
        <v>250</v>
      </c>
      <c r="B112" s="43" t="s">
        <v>251</v>
      </c>
      <c r="D112" s="12" t="s">
        <v>1211</v>
      </c>
      <c r="E112" s="44" t="s">
        <v>816</v>
      </c>
    </row>
    <row r="113" spans="1:5" ht="39" customHeight="1" x14ac:dyDescent="0.25">
      <c r="A113" s="32" t="s">
        <v>252</v>
      </c>
      <c r="B113" s="33" t="s">
        <v>253</v>
      </c>
      <c r="D113" s="12" t="s">
        <v>1212</v>
      </c>
      <c r="E113" s="44" t="s">
        <v>817</v>
      </c>
    </row>
    <row r="114" spans="1:5" ht="39" customHeight="1" x14ac:dyDescent="0.25">
      <c r="A114" s="12" t="s">
        <v>254</v>
      </c>
      <c r="B114" s="43" t="s">
        <v>255</v>
      </c>
      <c r="D114" s="12" t="s">
        <v>1213</v>
      </c>
      <c r="E114" s="44" t="s">
        <v>818</v>
      </c>
    </row>
    <row r="115" spans="1:5" ht="39" customHeight="1" x14ac:dyDescent="0.25">
      <c r="A115" s="12" t="s">
        <v>256</v>
      </c>
      <c r="B115" s="43" t="s">
        <v>257</v>
      </c>
      <c r="D115" s="12" t="s">
        <v>1214</v>
      </c>
      <c r="E115" s="44" t="s">
        <v>819</v>
      </c>
    </row>
    <row r="116" spans="1:5" ht="39" customHeight="1" x14ac:dyDescent="0.25">
      <c r="A116" s="12" t="s">
        <v>258</v>
      </c>
      <c r="B116" s="43" t="s">
        <v>259</v>
      </c>
      <c r="D116" s="12" t="s">
        <v>1215</v>
      </c>
      <c r="E116" s="44" t="s">
        <v>820</v>
      </c>
    </row>
    <row r="117" spans="1:5" ht="39" customHeight="1" x14ac:dyDescent="0.25">
      <c r="A117" s="12" t="s">
        <v>260</v>
      </c>
      <c r="B117" s="43" t="s">
        <v>261</v>
      </c>
      <c r="D117" s="12" t="s">
        <v>1216</v>
      </c>
      <c r="E117" s="44" t="s">
        <v>821</v>
      </c>
    </row>
    <row r="118" spans="1:5" ht="39" customHeight="1" x14ac:dyDescent="0.25">
      <c r="A118" s="12" t="s">
        <v>262</v>
      </c>
      <c r="B118" s="43" t="s">
        <v>263</v>
      </c>
      <c r="D118" s="12" t="s">
        <v>1217</v>
      </c>
      <c r="E118" s="44" t="s">
        <v>822</v>
      </c>
    </row>
    <row r="119" spans="1:5" ht="39" customHeight="1" x14ac:dyDescent="0.25">
      <c r="A119" s="12" t="s">
        <v>264</v>
      </c>
      <c r="B119" s="43" t="s">
        <v>265</v>
      </c>
      <c r="D119" s="12" t="s">
        <v>1218</v>
      </c>
      <c r="E119" s="44" t="s">
        <v>823</v>
      </c>
    </row>
    <row r="120" spans="1:5" ht="39" customHeight="1" x14ac:dyDescent="0.25">
      <c r="A120" s="12" t="s">
        <v>266</v>
      </c>
      <c r="B120" s="43" t="s">
        <v>267</v>
      </c>
      <c r="D120" s="32" t="s">
        <v>356</v>
      </c>
      <c r="E120" s="42" t="s">
        <v>357</v>
      </c>
    </row>
    <row r="121" spans="1:5" ht="39" customHeight="1" x14ac:dyDescent="0.25">
      <c r="A121" s="12" t="s">
        <v>268</v>
      </c>
      <c r="B121" s="43" t="s">
        <v>269</v>
      </c>
      <c r="D121" s="12" t="s">
        <v>1219</v>
      </c>
      <c r="E121" s="44" t="s">
        <v>824</v>
      </c>
    </row>
    <row r="122" spans="1:5" ht="39" customHeight="1" x14ac:dyDescent="0.25">
      <c r="A122" s="12" t="s">
        <v>270</v>
      </c>
      <c r="B122" s="43" t="s">
        <v>271</v>
      </c>
      <c r="D122" s="12" t="s">
        <v>1220</v>
      </c>
      <c r="E122" s="44" t="s">
        <v>825</v>
      </c>
    </row>
    <row r="123" spans="1:5" ht="39" customHeight="1" x14ac:dyDescent="0.25">
      <c r="A123" s="12" t="s">
        <v>272</v>
      </c>
      <c r="B123" s="43" t="s">
        <v>273</v>
      </c>
      <c r="D123" s="12" t="s">
        <v>1221</v>
      </c>
      <c r="E123" s="44" t="s">
        <v>826</v>
      </c>
    </row>
    <row r="124" spans="1:5" ht="39" customHeight="1" x14ac:dyDescent="0.25">
      <c r="A124" s="12" t="s">
        <v>274</v>
      </c>
      <c r="B124" s="43" t="s">
        <v>275</v>
      </c>
      <c r="D124" s="12" t="s">
        <v>1222</v>
      </c>
      <c r="E124" s="44" t="s">
        <v>827</v>
      </c>
    </row>
    <row r="125" spans="1:5" ht="39" customHeight="1" x14ac:dyDescent="0.25">
      <c r="A125" s="12" t="s">
        <v>276</v>
      </c>
      <c r="B125" s="43" t="s">
        <v>277</v>
      </c>
      <c r="D125" s="32" t="s">
        <v>360</v>
      </c>
      <c r="E125" s="42" t="s">
        <v>361</v>
      </c>
    </row>
    <row r="126" spans="1:5" ht="39" customHeight="1" x14ac:dyDescent="0.25">
      <c r="A126" s="12" t="s">
        <v>278</v>
      </c>
      <c r="B126" s="43" t="s">
        <v>279</v>
      </c>
      <c r="D126" s="12" t="s">
        <v>1223</v>
      </c>
      <c r="E126" s="44" t="s">
        <v>828</v>
      </c>
    </row>
    <row r="127" spans="1:5" ht="39" customHeight="1" x14ac:dyDescent="0.25">
      <c r="A127" s="12" t="s">
        <v>280</v>
      </c>
      <c r="B127" s="43" t="s">
        <v>281</v>
      </c>
      <c r="D127" s="12" t="s">
        <v>1224</v>
      </c>
      <c r="E127" s="44" t="s">
        <v>829</v>
      </c>
    </row>
    <row r="128" spans="1:5" ht="39" customHeight="1" x14ac:dyDescent="0.25">
      <c r="A128" s="12" t="s">
        <v>282</v>
      </c>
      <c r="B128" s="43" t="s">
        <v>283</v>
      </c>
      <c r="D128" s="12" t="s">
        <v>1225</v>
      </c>
      <c r="E128" s="44" t="s">
        <v>830</v>
      </c>
    </row>
    <row r="129" spans="1:5" ht="39" customHeight="1" x14ac:dyDescent="0.25">
      <c r="A129" s="12" t="s">
        <v>284</v>
      </c>
      <c r="B129" s="43" t="s">
        <v>285</v>
      </c>
      <c r="D129" s="12" t="s">
        <v>1226</v>
      </c>
      <c r="E129" s="44" t="s">
        <v>831</v>
      </c>
    </row>
    <row r="130" spans="1:5" ht="39" customHeight="1" x14ac:dyDescent="0.25">
      <c r="A130" s="12" t="s">
        <v>286</v>
      </c>
      <c r="B130" s="43" t="s">
        <v>287</v>
      </c>
      <c r="D130" s="12" t="s">
        <v>1227</v>
      </c>
      <c r="E130" s="44" t="s">
        <v>832</v>
      </c>
    </row>
    <row r="131" spans="1:5" ht="39" customHeight="1" x14ac:dyDescent="0.25">
      <c r="A131" s="12" t="s">
        <v>288</v>
      </c>
      <c r="B131" s="43" t="s">
        <v>289</v>
      </c>
      <c r="D131" s="12" t="s">
        <v>1228</v>
      </c>
      <c r="E131" s="44" t="s">
        <v>833</v>
      </c>
    </row>
    <row r="132" spans="1:5" ht="39" customHeight="1" x14ac:dyDescent="0.25">
      <c r="A132" s="12" t="s">
        <v>290</v>
      </c>
      <c r="B132" s="43" t="s">
        <v>291</v>
      </c>
      <c r="D132" s="12" t="s">
        <v>1229</v>
      </c>
      <c r="E132" s="44" t="s">
        <v>834</v>
      </c>
    </row>
    <row r="133" spans="1:5" ht="39" customHeight="1" x14ac:dyDescent="0.25">
      <c r="A133" s="12" t="s">
        <v>292</v>
      </c>
      <c r="B133" s="43" t="s">
        <v>293</v>
      </c>
      <c r="D133" s="12" t="s">
        <v>1230</v>
      </c>
      <c r="E133" s="44" t="s">
        <v>835</v>
      </c>
    </row>
    <row r="134" spans="1:5" ht="39" customHeight="1" x14ac:dyDescent="0.25">
      <c r="A134" s="12" t="s">
        <v>294</v>
      </c>
      <c r="B134" s="43" t="s">
        <v>295</v>
      </c>
      <c r="D134" s="12" t="s">
        <v>1231</v>
      </c>
      <c r="E134" s="44" t="s">
        <v>836</v>
      </c>
    </row>
    <row r="135" spans="1:5" ht="39" customHeight="1" x14ac:dyDescent="0.25">
      <c r="A135" s="12" t="s">
        <v>296</v>
      </c>
      <c r="B135" s="43" t="s">
        <v>297</v>
      </c>
      <c r="D135" s="12" t="s">
        <v>1232</v>
      </c>
      <c r="E135" s="44" t="s">
        <v>837</v>
      </c>
    </row>
    <row r="136" spans="1:5" ht="39" customHeight="1" x14ac:dyDescent="0.25">
      <c r="A136" s="12" t="s">
        <v>298</v>
      </c>
      <c r="B136" s="43" t="s">
        <v>299</v>
      </c>
      <c r="D136" s="12" t="s">
        <v>1233</v>
      </c>
      <c r="E136" s="44" t="s">
        <v>838</v>
      </c>
    </row>
    <row r="137" spans="1:5" ht="39" customHeight="1" x14ac:dyDescent="0.25">
      <c r="A137" s="12" t="s">
        <v>300</v>
      </c>
      <c r="B137" s="43" t="s">
        <v>301</v>
      </c>
      <c r="D137" s="12" t="s">
        <v>1234</v>
      </c>
      <c r="E137" s="44" t="s">
        <v>839</v>
      </c>
    </row>
    <row r="138" spans="1:5" ht="39" customHeight="1" x14ac:dyDescent="0.25">
      <c r="A138" s="12" t="s">
        <v>302</v>
      </c>
      <c r="B138" s="43" t="s">
        <v>303</v>
      </c>
      <c r="D138" s="12" t="s">
        <v>1235</v>
      </c>
      <c r="E138" s="44" t="s">
        <v>840</v>
      </c>
    </row>
    <row r="139" spans="1:5" ht="39" customHeight="1" x14ac:dyDescent="0.25">
      <c r="A139" s="12" t="s">
        <v>304</v>
      </c>
      <c r="B139" s="43" t="s">
        <v>305</v>
      </c>
      <c r="D139" s="12" t="s">
        <v>1236</v>
      </c>
      <c r="E139" s="44" t="s">
        <v>841</v>
      </c>
    </row>
    <row r="140" spans="1:5" ht="39" customHeight="1" x14ac:dyDescent="0.25">
      <c r="A140" s="12" t="s">
        <v>306</v>
      </c>
      <c r="B140" s="43" t="s">
        <v>307</v>
      </c>
      <c r="D140" s="12" t="s">
        <v>1237</v>
      </c>
      <c r="E140" s="44" t="s">
        <v>842</v>
      </c>
    </row>
    <row r="141" spans="1:5" ht="39" customHeight="1" x14ac:dyDescent="0.25">
      <c r="A141" s="12" t="s">
        <v>308</v>
      </c>
      <c r="B141" s="43" t="s">
        <v>309</v>
      </c>
      <c r="D141" s="12" t="s">
        <v>1238</v>
      </c>
      <c r="E141" s="44" t="s">
        <v>843</v>
      </c>
    </row>
    <row r="142" spans="1:5" ht="39" customHeight="1" x14ac:dyDescent="0.25">
      <c r="A142" s="12" t="s">
        <v>310</v>
      </c>
      <c r="B142" s="43" t="s">
        <v>311</v>
      </c>
      <c r="D142" s="12" t="s">
        <v>1239</v>
      </c>
      <c r="E142" s="44" t="s">
        <v>844</v>
      </c>
    </row>
    <row r="143" spans="1:5" ht="39" customHeight="1" x14ac:dyDescent="0.25">
      <c r="A143" s="12" t="s">
        <v>312</v>
      </c>
      <c r="B143" s="43" t="s">
        <v>313</v>
      </c>
      <c r="D143" s="12" t="s">
        <v>1240</v>
      </c>
      <c r="E143" s="44" t="s">
        <v>845</v>
      </c>
    </row>
    <row r="144" spans="1:5" ht="39" customHeight="1" x14ac:dyDescent="0.25">
      <c r="A144" s="12" t="s">
        <v>314</v>
      </c>
      <c r="B144" s="43" t="s">
        <v>315</v>
      </c>
      <c r="D144" s="32" t="s">
        <v>394</v>
      </c>
      <c r="E144" s="42" t="s">
        <v>395</v>
      </c>
    </row>
    <row r="145" spans="1:5" ht="39" customHeight="1" x14ac:dyDescent="0.25">
      <c r="A145" s="12" t="s">
        <v>316</v>
      </c>
      <c r="B145" s="43" t="s">
        <v>317</v>
      </c>
      <c r="D145" s="12" t="s">
        <v>1241</v>
      </c>
      <c r="E145" s="44" t="s">
        <v>846</v>
      </c>
    </row>
    <row r="146" spans="1:5" ht="39" customHeight="1" x14ac:dyDescent="0.25">
      <c r="A146" s="12" t="s">
        <v>318</v>
      </c>
      <c r="B146" s="43" t="s">
        <v>319</v>
      </c>
      <c r="D146" s="12" t="s">
        <v>1242</v>
      </c>
      <c r="E146" s="44" t="s">
        <v>847</v>
      </c>
    </row>
    <row r="147" spans="1:5" ht="39" customHeight="1" x14ac:dyDescent="0.25">
      <c r="A147" s="32" t="s">
        <v>320</v>
      </c>
      <c r="B147" s="33" t="s">
        <v>321</v>
      </c>
      <c r="D147" s="12" t="s">
        <v>1243</v>
      </c>
      <c r="E147" s="44" t="s">
        <v>848</v>
      </c>
    </row>
    <row r="148" spans="1:5" ht="39" customHeight="1" x14ac:dyDescent="0.25">
      <c r="A148" s="12" t="s">
        <v>322</v>
      </c>
      <c r="B148" s="43" t="s">
        <v>323</v>
      </c>
      <c r="D148" s="12" t="s">
        <v>1244</v>
      </c>
      <c r="E148" s="44" t="s">
        <v>849</v>
      </c>
    </row>
    <row r="149" spans="1:5" ht="39" customHeight="1" x14ac:dyDescent="0.25">
      <c r="A149" s="12" t="s">
        <v>324</v>
      </c>
      <c r="B149" s="43" t="s">
        <v>325</v>
      </c>
      <c r="D149" s="12" t="s">
        <v>1245</v>
      </c>
      <c r="E149" s="44" t="s">
        <v>850</v>
      </c>
    </row>
    <row r="150" spans="1:5" ht="39" customHeight="1" x14ac:dyDescent="0.25">
      <c r="A150" s="12" t="s">
        <v>326</v>
      </c>
      <c r="B150" s="43" t="s">
        <v>327</v>
      </c>
      <c r="D150" s="12" t="s">
        <v>1246</v>
      </c>
      <c r="E150" s="44" t="s">
        <v>851</v>
      </c>
    </row>
    <row r="151" spans="1:5" ht="39" customHeight="1" x14ac:dyDescent="0.25">
      <c r="A151" s="12" t="s">
        <v>328</v>
      </c>
      <c r="B151" s="43" t="s">
        <v>329</v>
      </c>
      <c r="D151" s="12" t="s">
        <v>1247</v>
      </c>
      <c r="E151" s="44" t="s">
        <v>852</v>
      </c>
    </row>
    <row r="152" spans="1:5" ht="39" customHeight="1" x14ac:dyDescent="0.25">
      <c r="A152" s="12" t="s">
        <v>330</v>
      </c>
      <c r="B152" s="43" t="s">
        <v>331</v>
      </c>
      <c r="D152" s="32" t="s">
        <v>415</v>
      </c>
      <c r="E152" s="42" t="s">
        <v>416</v>
      </c>
    </row>
    <row r="153" spans="1:5" ht="39" customHeight="1" x14ac:dyDescent="0.25">
      <c r="A153" s="12" t="s">
        <v>332</v>
      </c>
      <c r="B153" s="43" t="s">
        <v>333</v>
      </c>
      <c r="D153" s="12" t="s">
        <v>1248</v>
      </c>
      <c r="E153" s="44" t="s">
        <v>853</v>
      </c>
    </row>
    <row r="154" spans="1:5" ht="39" customHeight="1" x14ac:dyDescent="0.25">
      <c r="A154" s="12" t="s">
        <v>334</v>
      </c>
      <c r="B154" s="43" t="s">
        <v>335</v>
      </c>
      <c r="D154" s="12" t="s">
        <v>1249</v>
      </c>
      <c r="E154" s="44" t="s">
        <v>854</v>
      </c>
    </row>
    <row r="155" spans="1:5" ht="39" customHeight="1" x14ac:dyDescent="0.25">
      <c r="A155" s="12" t="s">
        <v>336</v>
      </c>
      <c r="B155" s="43" t="s">
        <v>337</v>
      </c>
      <c r="D155" s="12" t="s">
        <v>1250</v>
      </c>
      <c r="E155" s="44" t="s">
        <v>855</v>
      </c>
    </row>
    <row r="156" spans="1:5" ht="39" customHeight="1" x14ac:dyDescent="0.25">
      <c r="A156" s="12" t="s">
        <v>338</v>
      </c>
      <c r="B156" s="43" t="s">
        <v>339</v>
      </c>
      <c r="D156" s="12" t="s">
        <v>1251</v>
      </c>
      <c r="E156" s="44" t="s">
        <v>856</v>
      </c>
    </row>
    <row r="157" spans="1:5" ht="39" customHeight="1" x14ac:dyDescent="0.25">
      <c r="A157" s="12" t="s">
        <v>340</v>
      </c>
      <c r="B157" s="43" t="s">
        <v>341</v>
      </c>
      <c r="D157" s="12" t="s">
        <v>1252</v>
      </c>
      <c r="E157" s="44" t="s">
        <v>857</v>
      </c>
    </row>
    <row r="158" spans="1:5" ht="39" customHeight="1" x14ac:dyDescent="0.25">
      <c r="A158" s="12" t="s">
        <v>342</v>
      </c>
      <c r="B158" s="43" t="s">
        <v>343</v>
      </c>
      <c r="D158" s="12" t="s">
        <v>1253</v>
      </c>
      <c r="E158" s="44" t="s">
        <v>858</v>
      </c>
    </row>
    <row r="159" spans="1:5" ht="39" customHeight="1" x14ac:dyDescent="0.25">
      <c r="A159" s="12" t="s">
        <v>344</v>
      </c>
      <c r="B159" s="43" t="s">
        <v>345</v>
      </c>
      <c r="D159" s="12" t="s">
        <v>1254</v>
      </c>
      <c r="E159" s="44" t="s">
        <v>859</v>
      </c>
    </row>
    <row r="160" spans="1:5" ht="39" customHeight="1" x14ac:dyDescent="0.25">
      <c r="A160" s="12" t="s">
        <v>346</v>
      </c>
      <c r="B160" s="43" t="s">
        <v>347</v>
      </c>
      <c r="D160" s="32" t="s">
        <v>451</v>
      </c>
      <c r="E160" s="42" t="s">
        <v>452</v>
      </c>
    </row>
    <row r="161" spans="1:5" ht="39" customHeight="1" x14ac:dyDescent="0.25">
      <c r="A161" s="12" t="s">
        <v>348</v>
      </c>
      <c r="B161" s="43" t="s">
        <v>349</v>
      </c>
      <c r="D161" s="12" t="s">
        <v>1255</v>
      </c>
      <c r="E161" s="44" t="s">
        <v>860</v>
      </c>
    </row>
    <row r="162" spans="1:5" ht="39" customHeight="1" x14ac:dyDescent="0.25">
      <c r="A162" s="12" t="s">
        <v>350</v>
      </c>
      <c r="B162" s="43" t="s">
        <v>351</v>
      </c>
      <c r="D162" s="12" t="s">
        <v>1256</v>
      </c>
      <c r="E162" s="44" t="s">
        <v>861</v>
      </c>
    </row>
    <row r="163" spans="1:5" ht="39" customHeight="1" x14ac:dyDescent="0.25">
      <c r="A163" s="12" t="s">
        <v>352</v>
      </c>
      <c r="B163" s="43" t="s">
        <v>353</v>
      </c>
      <c r="D163" s="12" t="s">
        <v>1257</v>
      </c>
      <c r="E163" s="44" t="s">
        <v>862</v>
      </c>
    </row>
    <row r="164" spans="1:5" ht="39" customHeight="1" x14ac:dyDescent="0.25">
      <c r="A164" s="12" t="s">
        <v>354</v>
      </c>
      <c r="B164" s="43" t="s">
        <v>355</v>
      </c>
      <c r="D164" s="32" t="s">
        <v>863</v>
      </c>
      <c r="E164" s="42" t="s">
        <v>864</v>
      </c>
    </row>
    <row r="165" spans="1:5" ht="39" customHeight="1" x14ac:dyDescent="0.25">
      <c r="A165" s="32" t="s">
        <v>356</v>
      </c>
      <c r="B165" s="33" t="s">
        <v>357</v>
      </c>
      <c r="D165" s="12" t="s">
        <v>1258</v>
      </c>
      <c r="E165" s="44" t="s">
        <v>865</v>
      </c>
    </row>
    <row r="166" spans="1:5" ht="39" customHeight="1" x14ac:dyDescent="0.25">
      <c r="A166" s="12" t="s">
        <v>358</v>
      </c>
      <c r="B166" s="43" t="s">
        <v>359</v>
      </c>
      <c r="D166" s="12" t="s">
        <v>1259</v>
      </c>
      <c r="E166" s="44" t="s">
        <v>866</v>
      </c>
    </row>
    <row r="167" spans="1:5" ht="39" customHeight="1" x14ac:dyDescent="0.25">
      <c r="A167" s="32" t="s">
        <v>360</v>
      </c>
      <c r="B167" s="33" t="s">
        <v>361</v>
      </c>
      <c r="D167" s="12" t="s">
        <v>1260</v>
      </c>
      <c r="E167" s="44" t="s">
        <v>867</v>
      </c>
    </row>
    <row r="168" spans="1:5" ht="39" customHeight="1" x14ac:dyDescent="0.25">
      <c r="A168" s="12" t="s">
        <v>362</v>
      </c>
      <c r="B168" s="43" t="s">
        <v>363</v>
      </c>
      <c r="D168" s="12" t="s">
        <v>1261</v>
      </c>
      <c r="E168" s="44" t="s">
        <v>868</v>
      </c>
    </row>
    <row r="169" spans="1:5" ht="39" customHeight="1" x14ac:dyDescent="0.25">
      <c r="A169" s="12" t="s">
        <v>364</v>
      </c>
      <c r="B169" s="43" t="s">
        <v>365</v>
      </c>
      <c r="D169" s="12" t="s">
        <v>1262</v>
      </c>
      <c r="E169" s="44" t="s">
        <v>869</v>
      </c>
    </row>
    <row r="170" spans="1:5" ht="39" customHeight="1" x14ac:dyDescent="0.25">
      <c r="A170" s="12" t="s">
        <v>366</v>
      </c>
      <c r="B170" s="43" t="s">
        <v>367</v>
      </c>
      <c r="D170" s="12" t="s">
        <v>1263</v>
      </c>
      <c r="E170" s="44" t="s">
        <v>870</v>
      </c>
    </row>
    <row r="171" spans="1:5" ht="39" customHeight="1" x14ac:dyDescent="0.25">
      <c r="A171" s="12" t="s">
        <v>368</v>
      </c>
      <c r="B171" s="43" t="s">
        <v>369</v>
      </c>
      <c r="D171" s="12" t="s">
        <v>1264</v>
      </c>
      <c r="E171" s="44" t="s">
        <v>871</v>
      </c>
    </row>
    <row r="172" spans="1:5" ht="39" customHeight="1" x14ac:dyDescent="0.25">
      <c r="A172" s="12" t="s">
        <v>370</v>
      </c>
      <c r="B172" s="43" t="s">
        <v>371</v>
      </c>
      <c r="D172" s="12" t="s">
        <v>1265</v>
      </c>
      <c r="E172" s="44" t="s">
        <v>872</v>
      </c>
    </row>
    <row r="173" spans="1:5" ht="39" customHeight="1" x14ac:dyDescent="0.25">
      <c r="A173" s="12" t="s">
        <v>372</v>
      </c>
      <c r="B173" s="43" t="s">
        <v>373</v>
      </c>
      <c r="D173" s="32" t="s">
        <v>461</v>
      </c>
      <c r="E173" s="42" t="s">
        <v>462</v>
      </c>
    </row>
    <row r="174" spans="1:5" ht="39" customHeight="1" x14ac:dyDescent="0.25">
      <c r="A174" s="12" t="s">
        <v>374</v>
      </c>
      <c r="B174" s="43" t="s">
        <v>375</v>
      </c>
      <c r="D174" s="12" t="s">
        <v>1266</v>
      </c>
      <c r="E174" s="44" t="s">
        <v>873</v>
      </c>
    </row>
    <row r="175" spans="1:5" ht="39" customHeight="1" x14ac:dyDescent="0.25">
      <c r="A175" s="12" t="s">
        <v>376</v>
      </c>
      <c r="B175" s="43" t="s">
        <v>377</v>
      </c>
      <c r="D175" s="12" t="s">
        <v>1267</v>
      </c>
      <c r="E175" s="44" t="s">
        <v>874</v>
      </c>
    </row>
    <row r="176" spans="1:5" ht="39" customHeight="1" x14ac:dyDescent="0.25">
      <c r="A176" s="12" t="s">
        <v>378</v>
      </c>
      <c r="B176" s="43" t="s">
        <v>379</v>
      </c>
      <c r="D176" s="12" t="s">
        <v>1268</v>
      </c>
      <c r="E176" s="44" t="s">
        <v>875</v>
      </c>
    </row>
    <row r="177" spans="1:5" ht="39" customHeight="1" x14ac:dyDescent="0.25">
      <c r="A177" s="12" t="s">
        <v>380</v>
      </c>
      <c r="B177" s="43" t="s">
        <v>381</v>
      </c>
      <c r="D177" s="12" t="s">
        <v>1269</v>
      </c>
      <c r="E177" s="44" t="s">
        <v>876</v>
      </c>
    </row>
    <row r="178" spans="1:5" ht="39" customHeight="1" x14ac:dyDescent="0.25">
      <c r="A178" s="12" t="s">
        <v>382</v>
      </c>
      <c r="B178" s="43" t="s">
        <v>383</v>
      </c>
      <c r="D178" s="12" t="s">
        <v>1270</v>
      </c>
      <c r="E178" s="44" t="s">
        <v>877</v>
      </c>
    </row>
    <row r="179" spans="1:5" ht="39" customHeight="1" x14ac:dyDescent="0.25">
      <c r="A179" s="12" t="s">
        <v>384</v>
      </c>
      <c r="B179" s="43" t="s">
        <v>385</v>
      </c>
      <c r="D179" s="12" t="s">
        <v>1271</v>
      </c>
      <c r="E179" s="44" t="s">
        <v>878</v>
      </c>
    </row>
    <row r="180" spans="1:5" ht="39" customHeight="1" x14ac:dyDescent="0.25">
      <c r="A180" s="12" t="s">
        <v>386</v>
      </c>
      <c r="B180" s="43" t="s">
        <v>387</v>
      </c>
      <c r="D180" s="32" t="s">
        <v>879</v>
      </c>
      <c r="E180" s="42" t="s">
        <v>880</v>
      </c>
    </row>
    <row r="181" spans="1:5" ht="39" customHeight="1" x14ac:dyDescent="0.25">
      <c r="A181" s="12" t="s">
        <v>388</v>
      </c>
      <c r="B181" s="43" t="s">
        <v>389</v>
      </c>
      <c r="D181" s="12" t="s">
        <v>1272</v>
      </c>
      <c r="E181" s="44" t="s">
        <v>881</v>
      </c>
    </row>
    <row r="182" spans="1:5" ht="39" customHeight="1" x14ac:dyDescent="0.25">
      <c r="A182" s="12" t="s">
        <v>390</v>
      </c>
      <c r="B182" s="43" t="s">
        <v>391</v>
      </c>
      <c r="D182" s="12" t="s">
        <v>1273</v>
      </c>
      <c r="E182" s="44" t="s">
        <v>882</v>
      </c>
    </row>
    <row r="183" spans="1:5" ht="39" customHeight="1" x14ac:dyDescent="0.25">
      <c r="A183" s="12" t="s">
        <v>392</v>
      </c>
      <c r="B183" s="43" t="s">
        <v>393</v>
      </c>
      <c r="D183" s="12" t="s">
        <v>1274</v>
      </c>
      <c r="E183" s="44" t="s">
        <v>883</v>
      </c>
    </row>
    <row r="184" spans="1:5" ht="39" customHeight="1" x14ac:dyDescent="0.25">
      <c r="A184" s="32" t="s">
        <v>394</v>
      </c>
      <c r="B184" s="33" t="s">
        <v>395</v>
      </c>
      <c r="D184" s="12" t="s">
        <v>1275</v>
      </c>
      <c r="E184" s="44" t="s">
        <v>884</v>
      </c>
    </row>
    <row r="185" spans="1:5" ht="39" customHeight="1" x14ac:dyDescent="0.25">
      <c r="A185" s="12" t="s">
        <v>396</v>
      </c>
      <c r="B185" s="43" t="s">
        <v>397</v>
      </c>
      <c r="D185" s="12" t="s">
        <v>1276</v>
      </c>
      <c r="E185" s="44" t="s">
        <v>885</v>
      </c>
    </row>
    <row r="186" spans="1:5" ht="39" customHeight="1" x14ac:dyDescent="0.25">
      <c r="A186" s="12" t="s">
        <v>398</v>
      </c>
      <c r="B186" s="43" t="s">
        <v>707</v>
      </c>
      <c r="D186" s="12" t="s">
        <v>1277</v>
      </c>
      <c r="E186" s="44" t="s">
        <v>886</v>
      </c>
    </row>
    <row r="187" spans="1:5" ht="39" customHeight="1" x14ac:dyDescent="0.25">
      <c r="A187" s="12" t="s">
        <v>399</v>
      </c>
      <c r="B187" s="43" t="s">
        <v>400</v>
      </c>
      <c r="D187" s="12" t="s">
        <v>1278</v>
      </c>
      <c r="E187" s="44" t="s">
        <v>887</v>
      </c>
    </row>
    <row r="188" spans="1:5" ht="39" customHeight="1" x14ac:dyDescent="0.25">
      <c r="A188" s="12" t="s">
        <v>401</v>
      </c>
      <c r="B188" s="43" t="s">
        <v>402</v>
      </c>
      <c r="D188" s="32" t="s">
        <v>489</v>
      </c>
      <c r="E188" s="42" t="s">
        <v>490</v>
      </c>
    </row>
    <row r="189" spans="1:5" ht="39" customHeight="1" x14ac:dyDescent="0.25">
      <c r="A189" s="12" t="s">
        <v>403</v>
      </c>
      <c r="B189" s="43" t="s">
        <v>404</v>
      </c>
      <c r="D189" s="12" t="s">
        <v>888</v>
      </c>
      <c r="E189" s="44" t="s">
        <v>889</v>
      </c>
    </row>
    <row r="190" spans="1:5" ht="39" customHeight="1" x14ac:dyDescent="0.25">
      <c r="A190" s="12" t="s">
        <v>405</v>
      </c>
      <c r="B190" s="43" t="s">
        <v>406</v>
      </c>
      <c r="D190" s="12" t="s">
        <v>890</v>
      </c>
      <c r="E190" s="44" t="s">
        <v>891</v>
      </c>
    </row>
    <row r="191" spans="1:5" ht="39" customHeight="1" x14ac:dyDescent="0.25">
      <c r="A191" s="12" t="s">
        <v>407</v>
      </c>
      <c r="B191" s="43" t="s">
        <v>408</v>
      </c>
      <c r="D191" s="12" t="s">
        <v>892</v>
      </c>
      <c r="E191" s="44" t="s">
        <v>893</v>
      </c>
    </row>
    <row r="192" spans="1:5" ht="39" customHeight="1" x14ac:dyDescent="0.25">
      <c r="A192" s="12" t="s">
        <v>409</v>
      </c>
      <c r="B192" s="43" t="s">
        <v>410</v>
      </c>
      <c r="D192" s="12" t="s">
        <v>1279</v>
      </c>
      <c r="E192" s="44" t="s">
        <v>894</v>
      </c>
    </row>
    <row r="193" spans="1:5" ht="39" customHeight="1" x14ac:dyDescent="0.25">
      <c r="A193" s="12" t="s">
        <v>411</v>
      </c>
      <c r="B193" s="43" t="s">
        <v>412</v>
      </c>
      <c r="D193" s="12" t="s">
        <v>895</v>
      </c>
      <c r="E193" s="44" t="s">
        <v>896</v>
      </c>
    </row>
    <row r="194" spans="1:5" ht="39" customHeight="1" x14ac:dyDescent="0.25">
      <c r="A194" s="12" t="s">
        <v>413</v>
      </c>
      <c r="B194" s="43" t="s">
        <v>414</v>
      </c>
      <c r="D194" s="12" t="s">
        <v>897</v>
      </c>
      <c r="E194" s="44" t="s">
        <v>898</v>
      </c>
    </row>
    <row r="195" spans="1:5" ht="39" customHeight="1" x14ac:dyDescent="0.25">
      <c r="A195" s="32" t="s">
        <v>415</v>
      </c>
      <c r="B195" s="33" t="s">
        <v>416</v>
      </c>
      <c r="D195" s="12" t="s">
        <v>899</v>
      </c>
      <c r="E195" s="44" t="s">
        <v>900</v>
      </c>
    </row>
    <row r="196" spans="1:5" ht="39" customHeight="1" x14ac:dyDescent="0.25">
      <c r="A196" s="12" t="s">
        <v>417</v>
      </c>
      <c r="B196" s="43" t="s">
        <v>418</v>
      </c>
      <c r="D196" s="12" t="s">
        <v>1280</v>
      </c>
      <c r="E196" s="44" t="s">
        <v>901</v>
      </c>
    </row>
    <row r="197" spans="1:5" ht="39" customHeight="1" x14ac:dyDescent="0.25">
      <c r="A197" s="12" t="s">
        <v>419</v>
      </c>
      <c r="B197" s="43" t="s">
        <v>420</v>
      </c>
      <c r="D197" s="12" t="s">
        <v>902</v>
      </c>
      <c r="E197" s="44" t="s">
        <v>903</v>
      </c>
    </row>
    <row r="198" spans="1:5" ht="39" customHeight="1" x14ac:dyDescent="0.25">
      <c r="A198" s="12" t="s">
        <v>421</v>
      </c>
      <c r="B198" s="43" t="s">
        <v>422</v>
      </c>
      <c r="D198" s="32" t="s">
        <v>904</v>
      </c>
      <c r="E198" s="42" t="s">
        <v>905</v>
      </c>
    </row>
    <row r="199" spans="1:5" ht="39" customHeight="1" x14ac:dyDescent="0.25">
      <c r="A199" s="12" t="s">
        <v>423</v>
      </c>
      <c r="B199" s="43" t="s">
        <v>424</v>
      </c>
      <c r="D199" s="12" t="s">
        <v>906</v>
      </c>
      <c r="E199" s="44" t="s">
        <v>907</v>
      </c>
    </row>
    <row r="200" spans="1:5" ht="39" customHeight="1" x14ac:dyDescent="0.25">
      <c r="A200" s="12" t="s">
        <v>425</v>
      </c>
      <c r="B200" s="43" t="s">
        <v>426</v>
      </c>
      <c r="D200" s="12" t="s">
        <v>908</v>
      </c>
      <c r="E200" s="44" t="s">
        <v>909</v>
      </c>
    </row>
    <row r="201" spans="1:5" ht="39" customHeight="1" x14ac:dyDescent="0.25">
      <c r="A201" s="12" t="s">
        <v>427</v>
      </c>
      <c r="B201" s="43" t="s">
        <v>428</v>
      </c>
      <c r="D201" s="12" t="s">
        <v>910</v>
      </c>
      <c r="E201" s="44" t="s">
        <v>911</v>
      </c>
    </row>
    <row r="202" spans="1:5" ht="39" customHeight="1" x14ac:dyDescent="0.25">
      <c r="A202" s="12" t="s">
        <v>429</v>
      </c>
      <c r="B202" s="43" t="s">
        <v>430</v>
      </c>
      <c r="D202" s="12" t="s">
        <v>912</v>
      </c>
      <c r="E202" s="44" t="s">
        <v>913</v>
      </c>
    </row>
    <row r="203" spans="1:5" ht="39" customHeight="1" x14ac:dyDescent="0.25">
      <c r="A203" s="12" t="s">
        <v>431</v>
      </c>
      <c r="B203" s="43" t="s">
        <v>432</v>
      </c>
      <c r="D203" s="12" t="s">
        <v>914</v>
      </c>
      <c r="E203" s="44" t="s">
        <v>915</v>
      </c>
    </row>
    <row r="204" spans="1:5" ht="39" customHeight="1" x14ac:dyDescent="0.25">
      <c r="A204" s="12" t="s">
        <v>433</v>
      </c>
      <c r="B204" s="43" t="s">
        <v>434</v>
      </c>
      <c r="D204" s="12" t="s">
        <v>916</v>
      </c>
      <c r="E204" s="44" t="s">
        <v>917</v>
      </c>
    </row>
    <row r="205" spans="1:5" ht="39" customHeight="1" x14ac:dyDescent="0.25">
      <c r="A205" s="12" t="s">
        <v>435</v>
      </c>
      <c r="B205" s="43" t="s">
        <v>436</v>
      </c>
      <c r="D205" s="32" t="s">
        <v>918</v>
      </c>
      <c r="E205" s="42" t="s">
        <v>1281</v>
      </c>
    </row>
    <row r="206" spans="1:5" ht="39" customHeight="1" x14ac:dyDescent="0.25">
      <c r="A206" s="12" t="s">
        <v>437</v>
      </c>
      <c r="B206" s="43" t="s">
        <v>438</v>
      </c>
      <c r="D206" s="12" t="s">
        <v>919</v>
      </c>
      <c r="E206" s="44" t="s">
        <v>920</v>
      </c>
    </row>
    <row r="207" spans="1:5" ht="39" customHeight="1" x14ac:dyDescent="0.25">
      <c r="A207" s="12" t="s">
        <v>439</v>
      </c>
      <c r="B207" s="43" t="s">
        <v>440</v>
      </c>
      <c r="D207" s="32" t="s">
        <v>921</v>
      </c>
      <c r="E207" s="42" t="s">
        <v>922</v>
      </c>
    </row>
    <row r="208" spans="1:5" ht="39" customHeight="1" x14ac:dyDescent="0.25">
      <c r="A208" s="12" t="s">
        <v>441</v>
      </c>
      <c r="B208" s="43" t="s">
        <v>442</v>
      </c>
      <c r="D208" s="12" t="s">
        <v>923</v>
      </c>
      <c r="E208" s="44" t="s">
        <v>924</v>
      </c>
    </row>
    <row r="209" spans="1:5" ht="39" customHeight="1" x14ac:dyDescent="0.25">
      <c r="A209" s="12" t="s">
        <v>443</v>
      </c>
      <c r="B209" s="43" t="s">
        <v>444</v>
      </c>
      <c r="D209" s="32" t="s">
        <v>549</v>
      </c>
      <c r="E209" s="42" t="s">
        <v>550</v>
      </c>
    </row>
    <row r="210" spans="1:5" ht="39" customHeight="1" x14ac:dyDescent="0.25">
      <c r="A210" s="12" t="s">
        <v>445</v>
      </c>
      <c r="B210" s="43" t="s">
        <v>446</v>
      </c>
      <c r="D210" s="12" t="s">
        <v>925</v>
      </c>
      <c r="E210" s="44" t="s">
        <v>926</v>
      </c>
    </row>
    <row r="211" spans="1:5" ht="39" customHeight="1" x14ac:dyDescent="0.25">
      <c r="A211" s="12" t="s">
        <v>447</v>
      </c>
      <c r="B211" s="43" t="s">
        <v>448</v>
      </c>
      <c r="D211" s="12" t="s">
        <v>927</v>
      </c>
      <c r="E211" s="44" t="s">
        <v>928</v>
      </c>
    </row>
    <row r="212" spans="1:5" ht="39" customHeight="1" x14ac:dyDescent="0.25">
      <c r="A212" s="12" t="s">
        <v>449</v>
      </c>
      <c r="B212" s="43" t="s">
        <v>450</v>
      </c>
      <c r="D212" s="32" t="s">
        <v>553</v>
      </c>
      <c r="E212" s="42" t="s">
        <v>554</v>
      </c>
    </row>
    <row r="213" spans="1:5" ht="39" customHeight="1" x14ac:dyDescent="0.25">
      <c r="A213" s="32" t="s">
        <v>451</v>
      </c>
      <c r="B213" s="33" t="s">
        <v>452</v>
      </c>
      <c r="D213" s="12" t="s">
        <v>929</v>
      </c>
      <c r="E213" s="44" t="s">
        <v>930</v>
      </c>
    </row>
    <row r="214" spans="1:5" ht="39" customHeight="1" x14ac:dyDescent="0.25">
      <c r="A214" s="12" t="s">
        <v>453</v>
      </c>
      <c r="B214" s="43" t="s">
        <v>454</v>
      </c>
      <c r="D214" s="12" t="s">
        <v>931</v>
      </c>
      <c r="E214" s="44" t="s">
        <v>932</v>
      </c>
    </row>
    <row r="215" spans="1:5" ht="39" customHeight="1" x14ac:dyDescent="0.25">
      <c r="A215" s="12" t="s">
        <v>455</v>
      </c>
      <c r="B215" s="43" t="s">
        <v>456</v>
      </c>
      <c r="D215" s="12" t="s">
        <v>933</v>
      </c>
      <c r="E215" s="44" t="s">
        <v>934</v>
      </c>
    </row>
    <row r="216" spans="1:5" ht="39" customHeight="1" x14ac:dyDescent="0.25">
      <c r="A216" s="12" t="s">
        <v>457</v>
      </c>
      <c r="B216" s="43" t="s">
        <v>458</v>
      </c>
      <c r="D216" s="12" t="s">
        <v>935</v>
      </c>
      <c r="E216" s="44" t="s">
        <v>936</v>
      </c>
    </row>
    <row r="217" spans="1:5" ht="39" customHeight="1" x14ac:dyDescent="0.25">
      <c r="A217" s="12" t="s">
        <v>459</v>
      </c>
      <c r="B217" s="43" t="s">
        <v>460</v>
      </c>
      <c r="D217" s="12" t="s">
        <v>937</v>
      </c>
      <c r="E217" s="44" t="s">
        <v>938</v>
      </c>
    </row>
    <row r="218" spans="1:5" ht="39" customHeight="1" x14ac:dyDescent="0.25">
      <c r="A218" s="32" t="s">
        <v>461</v>
      </c>
      <c r="B218" s="33" t="s">
        <v>462</v>
      </c>
      <c r="D218" s="12" t="s">
        <v>939</v>
      </c>
      <c r="E218" s="44" t="s">
        <v>940</v>
      </c>
    </row>
    <row r="219" spans="1:5" ht="39" customHeight="1" x14ac:dyDescent="0.25">
      <c r="A219" s="12" t="s">
        <v>463</v>
      </c>
      <c r="B219" s="43" t="s">
        <v>464</v>
      </c>
      <c r="D219" s="12" t="s">
        <v>941</v>
      </c>
      <c r="E219" s="44" t="s">
        <v>942</v>
      </c>
    </row>
    <row r="220" spans="1:5" ht="39" customHeight="1" x14ac:dyDescent="0.25">
      <c r="A220" s="12" t="s">
        <v>465</v>
      </c>
      <c r="B220" s="43" t="s">
        <v>466</v>
      </c>
      <c r="D220" s="12" t="s">
        <v>943</v>
      </c>
      <c r="E220" s="44" t="s">
        <v>944</v>
      </c>
    </row>
    <row r="221" spans="1:5" ht="39" customHeight="1" x14ac:dyDescent="0.25">
      <c r="A221" s="12" t="s">
        <v>467</v>
      </c>
      <c r="B221" s="43" t="s">
        <v>468</v>
      </c>
      <c r="D221" s="12" t="s">
        <v>945</v>
      </c>
      <c r="E221" s="44" t="s">
        <v>946</v>
      </c>
    </row>
    <row r="222" spans="1:5" ht="39" customHeight="1" x14ac:dyDescent="0.25">
      <c r="A222" s="12" t="s">
        <v>469</v>
      </c>
      <c r="B222" s="43" t="s">
        <v>470</v>
      </c>
      <c r="D222" s="12" t="s">
        <v>947</v>
      </c>
      <c r="E222" s="44" t="s">
        <v>948</v>
      </c>
    </row>
    <row r="223" spans="1:5" ht="39" customHeight="1" x14ac:dyDescent="0.25">
      <c r="A223" s="12" t="s">
        <v>471</v>
      </c>
      <c r="B223" s="43" t="s">
        <v>472</v>
      </c>
      <c r="D223" s="12" t="s">
        <v>949</v>
      </c>
      <c r="E223" s="44" t="s">
        <v>950</v>
      </c>
    </row>
    <row r="224" spans="1:5" ht="39" customHeight="1" x14ac:dyDescent="0.25">
      <c r="A224" s="12" t="s">
        <v>473</v>
      </c>
      <c r="B224" s="43" t="s">
        <v>474</v>
      </c>
      <c r="D224" s="12" t="s">
        <v>951</v>
      </c>
      <c r="E224" s="44" t="s">
        <v>952</v>
      </c>
    </row>
    <row r="225" spans="1:5" ht="39" customHeight="1" x14ac:dyDescent="0.25">
      <c r="A225" s="12" t="s">
        <v>475</v>
      </c>
      <c r="B225" s="43" t="s">
        <v>476</v>
      </c>
      <c r="D225" s="12" t="s">
        <v>953</v>
      </c>
      <c r="E225" s="44" t="s">
        <v>954</v>
      </c>
    </row>
    <row r="226" spans="1:5" ht="39" customHeight="1" x14ac:dyDescent="0.25">
      <c r="A226" s="12" t="s">
        <v>477</v>
      </c>
      <c r="B226" s="43" t="s">
        <v>478</v>
      </c>
      <c r="D226" s="12" t="s">
        <v>955</v>
      </c>
      <c r="E226" s="44" t="s">
        <v>956</v>
      </c>
    </row>
    <row r="227" spans="1:5" ht="39" customHeight="1" x14ac:dyDescent="0.25">
      <c r="A227" s="12" t="s">
        <v>479</v>
      </c>
      <c r="B227" s="43" t="s">
        <v>480</v>
      </c>
      <c r="D227" s="12" t="s">
        <v>957</v>
      </c>
      <c r="E227" s="44" t="s">
        <v>958</v>
      </c>
    </row>
    <row r="228" spans="1:5" ht="39" customHeight="1" x14ac:dyDescent="0.25">
      <c r="A228" s="12" t="s">
        <v>481</v>
      </c>
      <c r="B228" s="43" t="s">
        <v>482</v>
      </c>
      <c r="D228" s="12" t="s">
        <v>959</v>
      </c>
      <c r="E228" s="44" t="s">
        <v>960</v>
      </c>
    </row>
    <row r="229" spans="1:5" ht="39" customHeight="1" x14ac:dyDescent="0.25">
      <c r="A229" s="12" t="s">
        <v>483</v>
      </c>
      <c r="B229" s="43" t="s">
        <v>484</v>
      </c>
      <c r="D229" s="32" t="s">
        <v>603</v>
      </c>
      <c r="E229" s="42" t="s">
        <v>604</v>
      </c>
    </row>
    <row r="230" spans="1:5" ht="39" customHeight="1" x14ac:dyDescent="0.25">
      <c r="A230" s="12" t="s">
        <v>485</v>
      </c>
      <c r="B230" s="43" t="s">
        <v>486</v>
      </c>
      <c r="D230" s="12" t="s">
        <v>961</v>
      </c>
      <c r="E230" s="44" t="s">
        <v>962</v>
      </c>
    </row>
    <row r="231" spans="1:5" ht="39" customHeight="1" x14ac:dyDescent="0.25">
      <c r="A231" s="12" t="s">
        <v>487</v>
      </c>
      <c r="B231" s="43" t="s">
        <v>488</v>
      </c>
      <c r="D231" s="12" t="s">
        <v>963</v>
      </c>
      <c r="E231" s="44" t="s">
        <v>964</v>
      </c>
    </row>
    <row r="232" spans="1:5" ht="39" customHeight="1" x14ac:dyDescent="0.25">
      <c r="A232" s="32" t="s">
        <v>489</v>
      </c>
      <c r="B232" s="33" t="s">
        <v>490</v>
      </c>
      <c r="D232" s="32" t="s">
        <v>611</v>
      </c>
      <c r="E232" s="42" t="s">
        <v>612</v>
      </c>
    </row>
    <row r="233" spans="1:5" ht="39" customHeight="1" x14ac:dyDescent="0.25">
      <c r="A233" s="12" t="s">
        <v>491</v>
      </c>
      <c r="B233" s="43" t="s">
        <v>492</v>
      </c>
      <c r="D233" s="12" t="s">
        <v>965</v>
      </c>
      <c r="E233" s="44" t="s">
        <v>966</v>
      </c>
    </row>
    <row r="234" spans="1:5" ht="39" customHeight="1" x14ac:dyDescent="0.25">
      <c r="A234" s="12" t="s">
        <v>493</v>
      </c>
      <c r="B234" s="43" t="s">
        <v>494</v>
      </c>
      <c r="D234" s="12" t="s">
        <v>967</v>
      </c>
      <c r="E234" s="44" t="s">
        <v>968</v>
      </c>
    </row>
    <row r="235" spans="1:5" ht="39" customHeight="1" x14ac:dyDescent="0.25">
      <c r="A235" s="12" t="s">
        <v>495</v>
      </c>
      <c r="B235" s="43" t="s">
        <v>496</v>
      </c>
      <c r="D235" s="12" t="s">
        <v>969</v>
      </c>
      <c r="E235" s="44" t="s">
        <v>970</v>
      </c>
    </row>
    <row r="236" spans="1:5" ht="39" customHeight="1" x14ac:dyDescent="0.25">
      <c r="A236" s="12" t="s">
        <v>497</v>
      </c>
      <c r="B236" s="43" t="s">
        <v>498</v>
      </c>
      <c r="D236" s="12" t="s">
        <v>971</v>
      </c>
      <c r="E236" s="44" t="s">
        <v>972</v>
      </c>
    </row>
    <row r="237" spans="1:5" ht="39" customHeight="1" x14ac:dyDescent="0.25">
      <c r="A237" s="12" t="s">
        <v>499</v>
      </c>
      <c r="B237" s="43" t="s">
        <v>500</v>
      </c>
      <c r="D237" s="12" t="s">
        <v>973</v>
      </c>
      <c r="E237" s="44" t="s">
        <v>974</v>
      </c>
    </row>
    <row r="238" spans="1:5" ht="39" customHeight="1" x14ac:dyDescent="0.25">
      <c r="A238" s="12" t="s">
        <v>501</v>
      </c>
      <c r="B238" s="43" t="s">
        <v>502</v>
      </c>
      <c r="D238" s="12" t="s">
        <v>975</v>
      </c>
      <c r="E238" s="44" t="s">
        <v>976</v>
      </c>
    </row>
    <row r="239" spans="1:5" ht="39" customHeight="1" x14ac:dyDescent="0.25">
      <c r="A239" s="12" t="s">
        <v>503</v>
      </c>
      <c r="B239" s="43" t="s">
        <v>504</v>
      </c>
      <c r="D239" s="12" t="s">
        <v>977</v>
      </c>
      <c r="E239" s="44" t="s">
        <v>978</v>
      </c>
    </row>
    <row r="240" spans="1:5" ht="39" customHeight="1" x14ac:dyDescent="0.25">
      <c r="A240" s="12" t="s">
        <v>505</v>
      </c>
      <c r="B240" s="43" t="s">
        <v>506</v>
      </c>
      <c r="D240" s="32" t="s">
        <v>619</v>
      </c>
      <c r="E240" s="42" t="s">
        <v>620</v>
      </c>
    </row>
    <row r="241" spans="1:5" ht="39" customHeight="1" x14ac:dyDescent="0.25">
      <c r="A241" s="12" t="s">
        <v>507</v>
      </c>
      <c r="B241" s="43" t="s">
        <v>508</v>
      </c>
      <c r="D241" s="12" t="s">
        <v>979</v>
      </c>
      <c r="E241" s="44" t="s">
        <v>980</v>
      </c>
    </row>
    <row r="242" spans="1:5" ht="39" customHeight="1" x14ac:dyDescent="0.25">
      <c r="A242" s="12" t="s">
        <v>509</v>
      </c>
      <c r="B242" s="43" t="s">
        <v>510</v>
      </c>
      <c r="D242" s="12" t="s">
        <v>981</v>
      </c>
      <c r="E242" s="44" t="s">
        <v>982</v>
      </c>
    </row>
    <row r="243" spans="1:5" ht="39" customHeight="1" x14ac:dyDescent="0.25">
      <c r="A243" s="12" t="s">
        <v>511</v>
      </c>
      <c r="B243" s="43" t="s">
        <v>512</v>
      </c>
      <c r="D243" s="32" t="s">
        <v>983</v>
      </c>
      <c r="E243" s="42" t="s">
        <v>984</v>
      </c>
    </row>
    <row r="244" spans="1:5" ht="39" customHeight="1" x14ac:dyDescent="0.25">
      <c r="A244" s="12" t="s">
        <v>513</v>
      </c>
      <c r="B244" s="43" t="s">
        <v>514</v>
      </c>
      <c r="D244" s="12" t="s">
        <v>985</v>
      </c>
      <c r="E244" s="44" t="s">
        <v>986</v>
      </c>
    </row>
    <row r="245" spans="1:5" ht="39" customHeight="1" x14ac:dyDescent="0.25">
      <c r="A245" s="12" t="s">
        <v>515</v>
      </c>
      <c r="B245" s="43" t="s">
        <v>708</v>
      </c>
      <c r="D245" s="12" t="s">
        <v>987</v>
      </c>
      <c r="E245" s="44" t="s">
        <v>988</v>
      </c>
    </row>
    <row r="246" spans="1:5" ht="39" customHeight="1" x14ac:dyDescent="0.25">
      <c r="A246" s="12" t="s">
        <v>516</v>
      </c>
      <c r="B246" s="43" t="s">
        <v>517</v>
      </c>
      <c r="D246" s="12" t="s">
        <v>989</v>
      </c>
      <c r="E246" s="44" t="s">
        <v>990</v>
      </c>
    </row>
    <row r="247" spans="1:5" ht="39" customHeight="1" x14ac:dyDescent="0.25">
      <c r="A247" s="12" t="s">
        <v>518</v>
      </c>
      <c r="B247" s="43" t="s">
        <v>519</v>
      </c>
      <c r="D247" s="32" t="s">
        <v>623</v>
      </c>
      <c r="E247" s="42" t="s">
        <v>624</v>
      </c>
    </row>
    <row r="248" spans="1:5" ht="39" customHeight="1" x14ac:dyDescent="0.25">
      <c r="A248" s="12" t="s">
        <v>520</v>
      </c>
      <c r="B248" s="43" t="s">
        <v>521</v>
      </c>
      <c r="D248" s="12" t="s">
        <v>991</v>
      </c>
      <c r="E248" s="44" t="s">
        <v>992</v>
      </c>
    </row>
    <row r="249" spans="1:5" ht="39" customHeight="1" x14ac:dyDescent="0.25">
      <c r="A249" s="12" t="s">
        <v>522</v>
      </c>
      <c r="B249" s="43" t="s">
        <v>523</v>
      </c>
      <c r="D249" s="12" t="s">
        <v>993</v>
      </c>
      <c r="E249" s="44" t="s">
        <v>994</v>
      </c>
    </row>
    <row r="250" spans="1:5" ht="39" customHeight="1" x14ac:dyDescent="0.25">
      <c r="A250" s="12" t="s">
        <v>524</v>
      </c>
      <c r="B250" s="43" t="s">
        <v>525</v>
      </c>
      <c r="D250" s="32" t="s">
        <v>627</v>
      </c>
      <c r="E250" s="42" t="s">
        <v>628</v>
      </c>
    </row>
    <row r="251" spans="1:5" ht="39" customHeight="1" x14ac:dyDescent="0.25">
      <c r="A251" s="12" t="s">
        <v>526</v>
      </c>
      <c r="B251" s="43" t="s">
        <v>527</v>
      </c>
      <c r="D251" s="12" t="s">
        <v>995</v>
      </c>
      <c r="E251" s="44" t="s">
        <v>996</v>
      </c>
    </row>
    <row r="252" spans="1:5" ht="39" customHeight="1" x14ac:dyDescent="0.25">
      <c r="A252" s="12" t="s">
        <v>528</v>
      </c>
      <c r="B252" s="43" t="s">
        <v>529</v>
      </c>
      <c r="D252" s="12" t="s">
        <v>997</v>
      </c>
      <c r="E252" s="44" t="s">
        <v>998</v>
      </c>
    </row>
    <row r="253" spans="1:5" ht="39" customHeight="1" x14ac:dyDescent="0.25">
      <c r="A253" s="12" t="s">
        <v>530</v>
      </c>
      <c r="B253" s="43" t="s">
        <v>531</v>
      </c>
      <c r="D253" s="12" t="s">
        <v>999</v>
      </c>
      <c r="E253" s="44" t="s">
        <v>1000</v>
      </c>
    </row>
    <row r="254" spans="1:5" ht="39" customHeight="1" x14ac:dyDescent="0.25">
      <c r="A254" s="12" t="s">
        <v>532</v>
      </c>
      <c r="B254" s="43" t="s">
        <v>709</v>
      </c>
      <c r="D254" s="12" t="s">
        <v>1001</v>
      </c>
      <c r="E254" s="44" t="s">
        <v>1002</v>
      </c>
    </row>
    <row r="255" spans="1:5" ht="39" customHeight="1" x14ac:dyDescent="0.25">
      <c r="A255" s="12" t="s">
        <v>533</v>
      </c>
      <c r="B255" s="43" t="s">
        <v>534</v>
      </c>
      <c r="D255" s="12" t="s">
        <v>1003</v>
      </c>
      <c r="E255" s="44" t="s">
        <v>1004</v>
      </c>
    </row>
    <row r="256" spans="1:5" ht="39" customHeight="1" x14ac:dyDescent="0.25">
      <c r="A256" s="12" t="s">
        <v>535</v>
      </c>
      <c r="B256" s="43" t="s">
        <v>536</v>
      </c>
      <c r="D256" s="12" t="s">
        <v>1005</v>
      </c>
      <c r="E256" s="44" t="s">
        <v>1006</v>
      </c>
    </row>
    <row r="257" spans="1:5" ht="39" customHeight="1" x14ac:dyDescent="0.25">
      <c r="A257" s="12" t="s">
        <v>537</v>
      </c>
      <c r="B257" s="43" t="s">
        <v>538</v>
      </c>
      <c r="D257" s="12" t="s">
        <v>1007</v>
      </c>
      <c r="E257" s="44" t="s">
        <v>1008</v>
      </c>
    </row>
    <row r="258" spans="1:5" ht="39" customHeight="1" x14ac:dyDescent="0.25">
      <c r="A258" s="12" t="s">
        <v>539</v>
      </c>
      <c r="B258" s="43" t="s">
        <v>540</v>
      </c>
      <c r="D258" s="12" t="s">
        <v>1009</v>
      </c>
      <c r="E258" s="44" t="s">
        <v>1010</v>
      </c>
    </row>
    <row r="259" spans="1:5" ht="39" customHeight="1" x14ac:dyDescent="0.25">
      <c r="A259" s="12" t="s">
        <v>541</v>
      </c>
      <c r="B259" s="43" t="s">
        <v>542</v>
      </c>
      <c r="D259" s="12" t="s">
        <v>1011</v>
      </c>
      <c r="E259" s="44" t="s">
        <v>1012</v>
      </c>
    </row>
    <row r="260" spans="1:5" ht="39" customHeight="1" x14ac:dyDescent="0.25">
      <c r="A260" s="12" t="s">
        <v>543</v>
      </c>
      <c r="B260" s="43" t="s">
        <v>544</v>
      </c>
      <c r="D260" s="12" t="s">
        <v>1013</v>
      </c>
      <c r="E260" s="44" t="s">
        <v>1014</v>
      </c>
    </row>
    <row r="261" spans="1:5" ht="39" customHeight="1" x14ac:dyDescent="0.25">
      <c r="A261" s="12" t="s">
        <v>545</v>
      </c>
      <c r="B261" s="43" t="s">
        <v>546</v>
      </c>
      <c r="D261" s="12" t="s">
        <v>1015</v>
      </c>
      <c r="E261" s="44" t="s">
        <v>1016</v>
      </c>
    </row>
    <row r="262" spans="1:5" ht="39" customHeight="1" x14ac:dyDescent="0.25">
      <c r="A262" s="12" t="s">
        <v>547</v>
      </c>
      <c r="B262" s="43" t="s">
        <v>548</v>
      </c>
      <c r="D262" s="12" t="s">
        <v>1017</v>
      </c>
      <c r="E262" s="44" t="s">
        <v>1018</v>
      </c>
    </row>
    <row r="263" spans="1:5" ht="39" customHeight="1" x14ac:dyDescent="0.25">
      <c r="A263" s="32" t="s">
        <v>549</v>
      </c>
      <c r="B263" s="33" t="s">
        <v>550</v>
      </c>
      <c r="D263" s="12" t="s">
        <v>1019</v>
      </c>
      <c r="E263" s="44" t="s">
        <v>1020</v>
      </c>
    </row>
    <row r="264" spans="1:5" ht="39" customHeight="1" x14ac:dyDescent="0.25">
      <c r="A264" s="12" t="s">
        <v>551</v>
      </c>
      <c r="B264" s="43" t="s">
        <v>552</v>
      </c>
      <c r="D264" s="12" t="s">
        <v>1021</v>
      </c>
      <c r="E264" s="44" t="s">
        <v>1022</v>
      </c>
    </row>
    <row r="265" spans="1:5" ht="39" customHeight="1" x14ac:dyDescent="0.25">
      <c r="A265" s="32" t="s">
        <v>553</v>
      </c>
      <c r="B265" s="33" t="s">
        <v>554</v>
      </c>
      <c r="D265" s="12" t="s">
        <v>1023</v>
      </c>
      <c r="E265" s="44" t="s">
        <v>1024</v>
      </c>
    </row>
    <row r="266" spans="1:5" ht="39" customHeight="1" x14ac:dyDescent="0.25">
      <c r="A266" s="12" t="s">
        <v>555</v>
      </c>
      <c r="B266" s="43" t="s">
        <v>556</v>
      </c>
      <c r="D266" s="32" t="s">
        <v>1026</v>
      </c>
      <c r="E266" s="42" t="s">
        <v>1025</v>
      </c>
    </row>
    <row r="267" spans="1:5" ht="39" customHeight="1" x14ac:dyDescent="0.25">
      <c r="A267" s="12" t="s">
        <v>557</v>
      </c>
      <c r="B267" s="43" t="s">
        <v>558</v>
      </c>
      <c r="D267" s="12" t="s">
        <v>1027</v>
      </c>
      <c r="E267" s="44" t="s">
        <v>1028</v>
      </c>
    </row>
    <row r="268" spans="1:5" ht="39" customHeight="1" x14ac:dyDescent="0.25">
      <c r="A268" s="12" t="s">
        <v>559</v>
      </c>
      <c r="B268" s="43" t="s">
        <v>560</v>
      </c>
      <c r="D268" s="12" t="s">
        <v>1029</v>
      </c>
      <c r="E268" s="44" t="s">
        <v>1030</v>
      </c>
    </row>
    <row r="269" spans="1:5" ht="39" customHeight="1" x14ac:dyDescent="0.25">
      <c r="A269" s="12" t="s">
        <v>561</v>
      </c>
      <c r="B269" s="43" t="s">
        <v>562</v>
      </c>
      <c r="D269" s="12" t="s">
        <v>1031</v>
      </c>
      <c r="E269" s="44" t="s">
        <v>1032</v>
      </c>
    </row>
    <row r="270" spans="1:5" ht="39" customHeight="1" x14ac:dyDescent="0.25">
      <c r="A270" s="12" t="s">
        <v>563</v>
      </c>
      <c r="B270" s="43" t="s">
        <v>564</v>
      </c>
      <c r="D270" s="12" t="s">
        <v>1033</v>
      </c>
      <c r="E270" s="44" t="s">
        <v>1034</v>
      </c>
    </row>
    <row r="271" spans="1:5" ht="39" customHeight="1" x14ac:dyDescent="0.25">
      <c r="A271" s="12" t="s">
        <v>565</v>
      </c>
      <c r="B271" s="43" t="s">
        <v>566</v>
      </c>
      <c r="D271" s="12" t="s">
        <v>1035</v>
      </c>
      <c r="E271" s="44" t="s">
        <v>1036</v>
      </c>
    </row>
    <row r="272" spans="1:5" ht="39" customHeight="1" x14ac:dyDescent="0.25">
      <c r="A272" s="12" t="s">
        <v>567</v>
      </c>
      <c r="B272" s="43" t="s">
        <v>568</v>
      </c>
      <c r="D272" s="12" t="s">
        <v>1037</v>
      </c>
      <c r="E272" s="44" t="s">
        <v>1038</v>
      </c>
    </row>
    <row r="273" spans="1:5" ht="39" customHeight="1" x14ac:dyDescent="0.25">
      <c r="A273" s="12" t="s">
        <v>569</v>
      </c>
      <c r="B273" s="43" t="s">
        <v>570</v>
      </c>
      <c r="D273" s="32" t="s">
        <v>646</v>
      </c>
      <c r="E273" s="42" t="s">
        <v>647</v>
      </c>
    </row>
    <row r="274" spans="1:5" ht="39" customHeight="1" x14ac:dyDescent="0.25">
      <c r="A274" s="12" t="s">
        <v>571</v>
      </c>
      <c r="B274" s="43" t="s">
        <v>572</v>
      </c>
      <c r="D274" s="12" t="s">
        <v>1039</v>
      </c>
      <c r="E274" s="44" t="s">
        <v>1040</v>
      </c>
    </row>
    <row r="275" spans="1:5" ht="39" customHeight="1" x14ac:dyDescent="0.25">
      <c r="A275" s="12" t="s">
        <v>573</v>
      </c>
      <c r="B275" s="43" t="s">
        <v>574</v>
      </c>
      <c r="D275" s="32" t="s">
        <v>1041</v>
      </c>
      <c r="E275" s="42" t="s">
        <v>1042</v>
      </c>
    </row>
    <row r="276" spans="1:5" ht="39" customHeight="1" x14ac:dyDescent="0.25">
      <c r="A276" s="12" t="s">
        <v>575</v>
      </c>
      <c r="B276" s="43" t="s">
        <v>576</v>
      </c>
      <c r="D276" s="12" t="s">
        <v>1043</v>
      </c>
      <c r="E276" s="44" t="s">
        <v>1044</v>
      </c>
    </row>
    <row r="277" spans="1:5" ht="39" customHeight="1" x14ac:dyDescent="0.25">
      <c r="A277" s="12" t="s">
        <v>577</v>
      </c>
      <c r="B277" s="43" t="s">
        <v>578</v>
      </c>
      <c r="D277" s="12" t="s">
        <v>1045</v>
      </c>
      <c r="E277" s="44" t="s">
        <v>654</v>
      </c>
    </row>
    <row r="278" spans="1:5" ht="39" customHeight="1" x14ac:dyDescent="0.25">
      <c r="A278" s="12" t="s">
        <v>579</v>
      </c>
      <c r="B278" s="43" t="s">
        <v>580</v>
      </c>
      <c r="D278" s="32" t="s">
        <v>1046</v>
      </c>
      <c r="E278" s="42" t="s">
        <v>1047</v>
      </c>
    </row>
    <row r="279" spans="1:5" ht="39" customHeight="1" x14ac:dyDescent="0.25">
      <c r="A279" s="12" t="s">
        <v>581</v>
      </c>
      <c r="B279" s="43" t="s">
        <v>582</v>
      </c>
      <c r="D279" s="12" t="s">
        <v>1048</v>
      </c>
      <c r="E279" s="44" t="s">
        <v>1049</v>
      </c>
    </row>
    <row r="280" spans="1:5" ht="39" customHeight="1" x14ac:dyDescent="0.25">
      <c r="A280" s="12" t="s">
        <v>583</v>
      </c>
      <c r="B280" s="43" t="s">
        <v>584</v>
      </c>
      <c r="D280" s="32" t="s">
        <v>1050</v>
      </c>
      <c r="E280" s="42" t="s">
        <v>1051</v>
      </c>
    </row>
    <row r="281" spans="1:5" ht="39" customHeight="1" x14ac:dyDescent="0.25">
      <c r="A281" s="12" t="s">
        <v>585</v>
      </c>
      <c r="B281" s="43" t="s">
        <v>586</v>
      </c>
      <c r="D281" s="12" t="s">
        <v>1052</v>
      </c>
      <c r="E281" s="44" t="s">
        <v>1053</v>
      </c>
    </row>
    <row r="282" spans="1:5" ht="39" customHeight="1" x14ac:dyDescent="0.25">
      <c r="A282" s="12" t="s">
        <v>587</v>
      </c>
      <c r="B282" s="43" t="s">
        <v>588</v>
      </c>
      <c r="D282" s="12" t="s">
        <v>1054</v>
      </c>
      <c r="E282" s="44" t="s">
        <v>1055</v>
      </c>
    </row>
    <row r="283" spans="1:5" ht="39" customHeight="1" x14ac:dyDescent="0.25">
      <c r="A283" s="12" t="s">
        <v>589</v>
      </c>
      <c r="B283" s="43" t="s">
        <v>590</v>
      </c>
      <c r="D283" s="12" t="s">
        <v>1056</v>
      </c>
      <c r="E283" s="44" t="s">
        <v>1057</v>
      </c>
    </row>
    <row r="284" spans="1:5" ht="39" customHeight="1" x14ac:dyDescent="0.25">
      <c r="A284" s="12" t="s">
        <v>591</v>
      </c>
      <c r="B284" s="43" t="s">
        <v>592</v>
      </c>
      <c r="D284" s="32" t="s">
        <v>1058</v>
      </c>
      <c r="E284" s="42" t="s">
        <v>1059</v>
      </c>
    </row>
    <row r="285" spans="1:5" ht="39" customHeight="1" x14ac:dyDescent="0.25">
      <c r="A285" s="12" t="s">
        <v>593</v>
      </c>
      <c r="B285" s="43" t="s">
        <v>594</v>
      </c>
      <c r="D285" s="12" t="s">
        <v>1060</v>
      </c>
      <c r="E285" s="44" t="s">
        <v>1061</v>
      </c>
    </row>
    <row r="286" spans="1:5" ht="39" customHeight="1" x14ac:dyDescent="0.25">
      <c r="A286" s="12" t="s">
        <v>595</v>
      </c>
      <c r="B286" s="43" t="s">
        <v>596</v>
      </c>
      <c r="D286" s="12" t="s">
        <v>1062</v>
      </c>
      <c r="E286" s="44" t="s">
        <v>1063</v>
      </c>
    </row>
    <row r="287" spans="1:5" ht="39" customHeight="1" x14ac:dyDescent="0.25">
      <c r="A287" s="12" t="s">
        <v>597</v>
      </c>
      <c r="B287" s="43" t="s">
        <v>598</v>
      </c>
      <c r="D287" s="12" t="s">
        <v>1064</v>
      </c>
      <c r="E287" s="44" t="s">
        <v>1065</v>
      </c>
    </row>
    <row r="288" spans="1:5" ht="39" customHeight="1" x14ac:dyDescent="0.25">
      <c r="A288" s="12" t="s">
        <v>599</v>
      </c>
      <c r="B288" s="43" t="s">
        <v>600</v>
      </c>
      <c r="D288" s="12" t="s">
        <v>1066</v>
      </c>
      <c r="E288" s="44" t="s">
        <v>1067</v>
      </c>
    </row>
    <row r="289" spans="1:5" ht="39" customHeight="1" x14ac:dyDescent="0.25">
      <c r="A289" s="12" t="s">
        <v>601</v>
      </c>
      <c r="B289" s="43" t="s">
        <v>602</v>
      </c>
      <c r="D289" s="12" t="s">
        <v>1068</v>
      </c>
      <c r="E289" s="44" t="s">
        <v>1069</v>
      </c>
    </row>
    <row r="290" spans="1:5" ht="39" customHeight="1" x14ac:dyDescent="0.25">
      <c r="A290" s="12" t="s">
        <v>603</v>
      </c>
      <c r="B290" s="43" t="s">
        <v>604</v>
      </c>
      <c r="D290" s="32" t="s">
        <v>1070</v>
      </c>
      <c r="E290" s="42" t="s">
        <v>1071</v>
      </c>
    </row>
    <row r="291" spans="1:5" ht="39" customHeight="1" x14ac:dyDescent="0.25">
      <c r="A291" s="12" t="s">
        <v>605</v>
      </c>
      <c r="B291" s="43" t="s">
        <v>606</v>
      </c>
      <c r="D291" s="12" t="s">
        <v>1072</v>
      </c>
      <c r="E291" s="44" t="s">
        <v>1073</v>
      </c>
    </row>
    <row r="292" spans="1:5" ht="39" customHeight="1" x14ac:dyDescent="0.25">
      <c r="A292" s="12" t="s">
        <v>607</v>
      </c>
      <c r="B292" s="43" t="s">
        <v>608</v>
      </c>
      <c r="D292" s="12" t="s">
        <v>1074</v>
      </c>
      <c r="E292" s="44" t="s">
        <v>1075</v>
      </c>
    </row>
    <row r="293" spans="1:5" ht="39" customHeight="1" x14ac:dyDescent="0.25">
      <c r="A293" s="12" t="s">
        <v>609</v>
      </c>
      <c r="B293" s="43" t="s">
        <v>610</v>
      </c>
      <c r="D293" s="12" t="s">
        <v>1076</v>
      </c>
      <c r="E293" s="44" t="s">
        <v>1077</v>
      </c>
    </row>
    <row r="294" spans="1:5" ht="39" customHeight="1" x14ac:dyDescent="0.25">
      <c r="A294" s="32" t="s">
        <v>611</v>
      </c>
      <c r="B294" s="33" t="s">
        <v>612</v>
      </c>
      <c r="D294" s="12" t="s">
        <v>1078</v>
      </c>
      <c r="E294" s="44" t="s">
        <v>1079</v>
      </c>
    </row>
    <row r="295" spans="1:5" ht="39" customHeight="1" x14ac:dyDescent="0.25">
      <c r="A295" s="12" t="s">
        <v>613</v>
      </c>
      <c r="B295" s="43" t="s">
        <v>614</v>
      </c>
      <c r="D295" s="12" t="s">
        <v>1080</v>
      </c>
      <c r="E295" s="44" t="s">
        <v>1081</v>
      </c>
    </row>
    <row r="296" spans="1:5" ht="39" customHeight="1" x14ac:dyDescent="0.25">
      <c r="A296" s="12" t="s">
        <v>615</v>
      </c>
      <c r="B296" s="43" t="s">
        <v>616</v>
      </c>
      <c r="D296" s="12" t="s">
        <v>1082</v>
      </c>
      <c r="E296" s="44" t="s">
        <v>1083</v>
      </c>
    </row>
    <row r="297" spans="1:5" ht="39" customHeight="1" x14ac:dyDescent="0.25">
      <c r="A297" s="12" t="s">
        <v>617</v>
      </c>
      <c r="B297" s="43" t="s">
        <v>618</v>
      </c>
      <c r="D297" s="12" t="s">
        <v>1084</v>
      </c>
      <c r="E297" s="44" t="s">
        <v>1085</v>
      </c>
    </row>
    <row r="298" spans="1:5" ht="39" customHeight="1" x14ac:dyDescent="0.25">
      <c r="A298" s="12" t="s">
        <v>619</v>
      </c>
      <c r="B298" s="43" t="s">
        <v>620</v>
      </c>
      <c r="D298" s="12" t="s">
        <v>1086</v>
      </c>
      <c r="E298" s="44" t="s">
        <v>1087</v>
      </c>
    </row>
    <row r="299" spans="1:5" ht="39" customHeight="1" x14ac:dyDescent="0.25">
      <c r="A299" s="12" t="s">
        <v>621</v>
      </c>
      <c r="B299" s="43" t="s">
        <v>622</v>
      </c>
      <c r="D299" s="12" t="s">
        <v>1088</v>
      </c>
      <c r="E299" s="44" t="s">
        <v>1089</v>
      </c>
    </row>
    <row r="300" spans="1:5" ht="39" customHeight="1" x14ac:dyDescent="0.25">
      <c r="A300" s="12" t="s">
        <v>623</v>
      </c>
      <c r="B300" s="43" t="s">
        <v>624</v>
      </c>
      <c r="D300" s="32" t="s">
        <v>655</v>
      </c>
      <c r="E300" s="42" t="s">
        <v>656</v>
      </c>
    </row>
    <row r="301" spans="1:5" ht="39" customHeight="1" x14ac:dyDescent="0.25">
      <c r="A301" s="12" t="s">
        <v>625</v>
      </c>
      <c r="B301" s="43" t="s">
        <v>626</v>
      </c>
      <c r="D301" s="12" t="s">
        <v>1090</v>
      </c>
      <c r="E301" s="44" t="s">
        <v>1091</v>
      </c>
    </row>
    <row r="302" spans="1:5" ht="39" customHeight="1" x14ac:dyDescent="0.25">
      <c r="A302" s="12" t="s">
        <v>627</v>
      </c>
      <c r="B302" s="43" t="s">
        <v>628</v>
      </c>
      <c r="D302" s="12" t="s">
        <v>1092</v>
      </c>
      <c r="E302" s="44" t="s">
        <v>1093</v>
      </c>
    </row>
    <row r="303" spans="1:5" ht="39" customHeight="1" x14ac:dyDescent="0.25">
      <c r="A303" s="12" t="s">
        <v>629</v>
      </c>
      <c r="B303" s="43" t="s">
        <v>630</v>
      </c>
      <c r="D303" s="12" t="s">
        <v>1094</v>
      </c>
      <c r="E303" s="44" t="s">
        <v>1095</v>
      </c>
    </row>
    <row r="304" spans="1:5" ht="39" customHeight="1" x14ac:dyDescent="0.25">
      <c r="A304" s="12" t="s">
        <v>631</v>
      </c>
      <c r="B304" s="43" t="s">
        <v>632</v>
      </c>
      <c r="D304" s="12" t="s">
        <v>1096</v>
      </c>
      <c r="E304" s="44" t="s">
        <v>1097</v>
      </c>
    </row>
    <row r="305" spans="1:5" ht="39" customHeight="1" x14ac:dyDescent="0.25">
      <c r="A305" s="12" t="s">
        <v>633</v>
      </c>
      <c r="B305" s="43" t="s">
        <v>634</v>
      </c>
      <c r="D305" s="12" t="s">
        <v>1098</v>
      </c>
      <c r="E305" s="44" t="s">
        <v>1099</v>
      </c>
    </row>
    <row r="306" spans="1:5" ht="39" customHeight="1" x14ac:dyDescent="0.25">
      <c r="A306" s="12" t="s">
        <v>635</v>
      </c>
      <c r="B306" s="43" t="s">
        <v>636</v>
      </c>
      <c r="D306" s="12" t="s">
        <v>1100</v>
      </c>
      <c r="E306" s="44" t="s">
        <v>1101</v>
      </c>
    </row>
    <row r="307" spans="1:5" ht="39" customHeight="1" x14ac:dyDescent="0.25">
      <c r="A307" s="12" t="s">
        <v>637</v>
      </c>
      <c r="B307" s="43" t="s">
        <v>638</v>
      </c>
      <c r="D307" s="12" t="s">
        <v>1102</v>
      </c>
      <c r="E307" s="44" t="s">
        <v>1103</v>
      </c>
    </row>
    <row r="308" spans="1:5" ht="39" customHeight="1" x14ac:dyDescent="0.25">
      <c r="A308" s="12" t="s">
        <v>639</v>
      </c>
      <c r="B308" s="43" t="s">
        <v>640</v>
      </c>
      <c r="D308" s="12" t="s">
        <v>1104</v>
      </c>
      <c r="E308" s="44" t="s">
        <v>1105</v>
      </c>
    </row>
    <row r="309" spans="1:5" ht="39" customHeight="1" x14ac:dyDescent="0.25">
      <c r="A309" s="12" t="s">
        <v>641</v>
      </c>
      <c r="B309" s="43" t="s">
        <v>642</v>
      </c>
      <c r="D309" s="32" t="s">
        <v>697</v>
      </c>
      <c r="E309" s="42" t="s">
        <v>698</v>
      </c>
    </row>
    <row r="310" spans="1:5" ht="39" customHeight="1" x14ac:dyDescent="0.25">
      <c r="A310" s="12" t="s">
        <v>643</v>
      </c>
      <c r="B310" s="43" t="s">
        <v>644</v>
      </c>
      <c r="D310" s="12" t="s">
        <v>1106</v>
      </c>
      <c r="E310" s="44" t="s">
        <v>1107</v>
      </c>
    </row>
    <row r="311" spans="1:5" ht="39" customHeight="1" x14ac:dyDescent="0.25">
      <c r="A311" s="12" t="s">
        <v>645</v>
      </c>
      <c r="B311" s="43" t="s">
        <v>355</v>
      </c>
      <c r="D311" s="12" t="s">
        <v>1108</v>
      </c>
      <c r="E311" s="44" t="s">
        <v>1109</v>
      </c>
    </row>
    <row r="312" spans="1:5" ht="39" customHeight="1" x14ac:dyDescent="0.25">
      <c r="A312" s="32" t="s">
        <v>646</v>
      </c>
      <c r="B312" s="33" t="s">
        <v>647</v>
      </c>
      <c r="D312" s="32" t="s">
        <v>1110</v>
      </c>
      <c r="E312" s="42" t="s">
        <v>1111</v>
      </c>
    </row>
    <row r="313" spans="1:5" ht="39" customHeight="1" x14ac:dyDescent="0.25">
      <c r="A313" s="12" t="s">
        <v>648</v>
      </c>
      <c r="B313" s="43" t="s">
        <v>649</v>
      </c>
      <c r="D313" s="12" t="s">
        <v>1112</v>
      </c>
      <c r="E313" s="44" t="s">
        <v>1113</v>
      </c>
    </row>
    <row r="314" spans="1:5" ht="39" customHeight="1" x14ac:dyDescent="0.25">
      <c r="A314" s="12" t="s">
        <v>650</v>
      </c>
      <c r="B314" s="43" t="s">
        <v>651</v>
      </c>
    </row>
    <row r="315" spans="1:5" ht="39" customHeight="1" x14ac:dyDescent="0.25">
      <c r="A315" s="12" t="s">
        <v>652</v>
      </c>
      <c r="B315" s="43" t="s">
        <v>653</v>
      </c>
    </row>
    <row r="316" spans="1:5" ht="39" customHeight="1" x14ac:dyDescent="0.25">
      <c r="A316" s="32" t="s">
        <v>655</v>
      </c>
      <c r="B316" s="33" t="s">
        <v>656</v>
      </c>
    </row>
    <row r="317" spans="1:5" ht="39" customHeight="1" x14ac:dyDescent="0.25">
      <c r="A317" s="12" t="s">
        <v>657</v>
      </c>
      <c r="B317" s="43" t="s">
        <v>658</v>
      </c>
    </row>
    <row r="318" spans="1:5" ht="39" customHeight="1" x14ac:dyDescent="0.25">
      <c r="A318" s="12" t="s">
        <v>659</v>
      </c>
      <c r="B318" s="43" t="s">
        <v>660</v>
      </c>
    </row>
    <row r="319" spans="1:5" ht="39" customHeight="1" x14ac:dyDescent="0.25">
      <c r="A319" s="12" t="s">
        <v>661</v>
      </c>
      <c r="B319" s="43" t="s">
        <v>662</v>
      </c>
    </row>
    <row r="320" spans="1:5" ht="39" customHeight="1" x14ac:dyDescent="0.25">
      <c r="A320" s="12" t="s">
        <v>663</v>
      </c>
      <c r="B320" s="43" t="s">
        <v>664</v>
      </c>
    </row>
    <row r="321" spans="1:2" ht="39" customHeight="1" x14ac:dyDescent="0.25">
      <c r="A321" s="12" t="s">
        <v>665</v>
      </c>
      <c r="B321" s="43" t="s">
        <v>666</v>
      </c>
    </row>
    <row r="322" spans="1:2" ht="39" customHeight="1" x14ac:dyDescent="0.25">
      <c r="A322" s="12" t="s">
        <v>667</v>
      </c>
      <c r="B322" s="43" t="s">
        <v>668</v>
      </c>
    </row>
    <row r="323" spans="1:2" ht="39" customHeight="1" x14ac:dyDescent="0.25">
      <c r="A323" s="12" t="s">
        <v>669</v>
      </c>
      <c r="B323" s="43" t="s">
        <v>670</v>
      </c>
    </row>
    <row r="324" spans="1:2" ht="39" customHeight="1" x14ac:dyDescent="0.25">
      <c r="A324" s="12" t="s">
        <v>671</v>
      </c>
      <c r="B324" s="43" t="s">
        <v>672</v>
      </c>
    </row>
    <row r="325" spans="1:2" ht="39" customHeight="1" x14ac:dyDescent="0.25">
      <c r="A325" s="12" t="s">
        <v>673</v>
      </c>
      <c r="B325" s="43" t="s">
        <v>674</v>
      </c>
    </row>
    <row r="326" spans="1:2" ht="39" customHeight="1" x14ac:dyDescent="0.25">
      <c r="A326" s="12" t="s">
        <v>675</v>
      </c>
      <c r="B326" s="43" t="s">
        <v>676</v>
      </c>
    </row>
    <row r="327" spans="1:2" ht="39" customHeight="1" x14ac:dyDescent="0.25">
      <c r="A327" s="12" t="s">
        <v>677</v>
      </c>
      <c r="B327" s="43" t="s">
        <v>678</v>
      </c>
    </row>
    <row r="328" spans="1:2" ht="39" customHeight="1" x14ac:dyDescent="0.25">
      <c r="A328" s="12" t="s">
        <v>679</v>
      </c>
      <c r="B328" s="43" t="s">
        <v>680</v>
      </c>
    </row>
    <row r="329" spans="1:2" ht="39" customHeight="1" x14ac:dyDescent="0.25">
      <c r="A329" s="12" t="s">
        <v>681</v>
      </c>
      <c r="B329" s="43" t="s">
        <v>682</v>
      </c>
    </row>
    <row r="330" spans="1:2" ht="39" customHeight="1" x14ac:dyDescent="0.25">
      <c r="A330" s="12" t="s">
        <v>683</v>
      </c>
      <c r="B330" s="43" t="s">
        <v>684</v>
      </c>
    </row>
    <row r="331" spans="1:2" ht="39" customHeight="1" x14ac:dyDescent="0.25">
      <c r="A331" s="12" t="s">
        <v>685</v>
      </c>
      <c r="B331" s="43" t="s">
        <v>686</v>
      </c>
    </row>
    <row r="332" spans="1:2" ht="39" customHeight="1" x14ac:dyDescent="0.25">
      <c r="A332" s="12" t="s">
        <v>687</v>
      </c>
      <c r="B332" s="43" t="s">
        <v>688</v>
      </c>
    </row>
    <row r="333" spans="1:2" ht="39" customHeight="1" x14ac:dyDescent="0.25">
      <c r="A333" s="12" t="s">
        <v>689</v>
      </c>
      <c r="B333" s="43" t="s">
        <v>690</v>
      </c>
    </row>
    <row r="334" spans="1:2" ht="39" customHeight="1" x14ac:dyDescent="0.25">
      <c r="A334" s="12" t="s">
        <v>691</v>
      </c>
      <c r="B334" s="43" t="s">
        <v>692</v>
      </c>
    </row>
    <row r="335" spans="1:2" ht="39" customHeight="1" x14ac:dyDescent="0.25">
      <c r="A335" s="12" t="s">
        <v>693</v>
      </c>
      <c r="B335" s="43" t="s">
        <v>694</v>
      </c>
    </row>
    <row r="336" spans="1:2" ht="39" customHeight="1" x14ac:dyDescent="0.25">
      <c r="A336" s="12" t="s">
        <v>695</v>
      </c>
      <c r="B336" s="43" t="s">
        <v>696</v>
      </c>
    </row>
    <row r="337" spans="1:2" ht="39" customHeight="1" x14ac:dyDescent="0.25">
      <c r="A337" s="32" t="s">
        <v>697</v>
      </c>
      <c r="B337" s="33" t="s">
        <v>698</v>
      </c>
    </row>
    <row r="338" spans="1:2" ht="39" customHeight="1" x14ac:dyDescent="0.25">
      <c r="A338" s="12" t="s">
        <v>699</v>
      </c>
      <c r="B338" s="43" t="s">
        <v>700</v>
      </c>
    </row>
  </sheetData>
  <mergeCells count="2">
    <mergeCell ref="D1:E1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V100"/>
  <sheetViews>
    <sheetView zoomScale="70" zoomScaleNormal="70" workbookViewId="0">
      <selection activeCell="C5" sqref="C5"/>
    </sheetView>
  </sheetViews>
  <sheetFormatPr defaultRowHeight="15" x14ac:dyDescent="0.25"/>
  <cols>
    <col min="1" max="1" width="21.140625" style="10" customWidth="1"/>
    <col min="2" max="2" width="17" customWidth="1"/>
    <col min="3" max="3" width="33.28515625" customWidth="1"/>
    <col min="4" max="4" width="9.42578125" customWidth="1"/>
    <col min="5" max="5" width="10" customWidth="1"/>
    <col min="6" max="6" width="12.140625" customWidth="1"/>
    <col min="7" max="7" width="10.85546875" customWidth="1"/>
    <col min="8" max="8" width="8.5703125" customWidth="1"/>
    <col min="9" max="9" width="9.42578125" customWidth="1"/>
    <col min="10" max="10" width="11.5703125" customWidth="1"/>
    <col min="11" max="11" width="10.42578125" customWidth="1"/>
    <col min="12" max="12" width="9" customWidth="1"/>
    <col min="13" max="13" width="10.28515625" customWidth="1"/>
    <col min="14" max="14" width="11.85546875" customWidth="1"/>
    <col min="15" max="15" width="10.42578125" customWidth="1"/>
    <col min="16" max="16" width="9" customWidth="1"/>
    <col min="17" max="17" width="9.7109375" customWidth="1"/>
    <col min="18" max="18" width="13.140625" customWidth="1"/>
    <col min="19" max="19" width="10.140625" customWidth="1"/>
  </cols>
  <sheetData>
    <row r="1" spans="1:22" ht="48.95" customHeight="1" thickBot="1" x14ac:dyDescent="0.3">
      <c r="A1" s="53" t="s">
        <v>23</v>
      </c>
      <c r="B1" s="54"/>
      <c r="C1" s="28" t="str">
        <f>IF(AND(
IF(SUM(H5:H100)='По направлениям ОЧНОЕ'!L1,TRUE,FALSE),
IF(SUM(L5:L100)='По направлениям ЗАОЧНОЕ'!L1,TRUE,FALSE),
IF(SUM(P5:P100)='По направлениям ОЧНО-ЗАОЧНОЕ'!L1,TRUE,FALSE),
IF(SUM(G5:G100)='По направлениям ЦЕЛЕВОЕ'!L1,TRUE,FALSE)
),"Все значения совпадают!","Некоторые значения не совпадают, проверьте листы на ошибки")</f>
        <v>Все значения совпадают!</v>
      </c>
      <c r="D1" s="65" t="s">
        <v>19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22" ht="22.5" customHeight="1" x14ac:dyDescent="0.25">
      <c r="A2" s="55" t="s">
        <v>20</v>
      </c>
      <c r="B2" s="58" t="s">
        <v>17</v>
      </c>
      <c r="C2" s="61" t="s">
        <v>18</v>
      </c>
      <c r="D2" s="66" t="s">
        <v>0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2" ht="21" customHeight="1" x14ac:dyDescent="0.25">
      <c r="A3" s="56"/>
      <c r="B3" s="59"/>
      <c r="C3" s="61"/>
      <c r="D3" s="64" t="s">
        <v>1</v>
      </c>
      <c r="E3" s="64"/>
      <c r="F3" s="64"/>
      <c r="G3" s="64"/>
      <c r="H3" s="63" t="s">
        <v>2</v>
      </c>
      <c r="I3" s="63"/>
      <c r="J3" s="63"/>
      <c r="K3" s="63"/>
      <c r="L3" s="63" t="s">
        <v>3</v>
      </c>
      <c r="M3" s="63"/>
      <c r="N3" s="63"/>
      <c r="O3" s="63"/>
      <c r="P3" s="63" t="s">
        <v>4</v>
      </c>
      <c r="Q3" s="63"/>
      <c r="R3" s="63"/>
      <c r="S3" s="63"/>
    </row>
    <row r="4" spans="1:22" s="1" customFormat="1" ht="46.5" customHeight="1" thickBot="1" x14ac:dyDescent="0.3">
      <c r="A4" s="57"/>
      <c r="B4" s="60"/>
      <c r="C4" s="62"/>
      <c r="D4" s="3" t="s">
        <v>1</v>
      </c>
      <c r="E4" s="3" t="s">
        <v>5</v>
      </c>
      <c r="F4" s="3" t="s">
        <v>6</v>
      </c>
      <c r="G4" s="3" t="s">
        <v>24</v>
      </c>
      <c r="H4" s="3" t="s">
        <v>1</v>
      </c>
      <c r="I4" s="3" t="s">
        <v>5</v>
      </c>
      <c r="J4" s="3" t="s">
        <v>6</v>
      </c>
      <c r="K4" s="3" t="s">
        <v>24</v>
      </c>
      <c r="L4" s="3" t="s">
        <v>1</v>
      </c>
      <c r="M4" s="3" t="s">
        <v>5</v>
      </c>
      <c r="N4" s="3" t="s">
        <v>6</v>
      </c>
      <c r="O4" s="3" t="s">
        <v>24</v>
      </c>
      <c r="P4" s="3" t="s">
        <v>1</v>
      </c>
      <c r="Q4" s="3" t="s">
        <v>5</v>
      </c>
      <c r="R4" s="3" t="s">
        <v>6</v>
      </c>
      <c r="S4" s="3" t="s">
        <v>24</v>
      </c>
      <c r="T4" s="4"/>
      <c r="U4" s="4"/>
      <c r="V4" s="5"/>
    </row>
    <row r="5" spans="1:22" ht="150" x14ac:dyDescent="0.25">
      <c r="A5" s="68" t="s">
        <v>1286</v>
      </c>
      <c r="B5" s="69" t="s">
        <v>1132</v>
      </c>
      <c r="C5" s="70" t="s">
        <v>733</v>
      </c>
      <c r="D5" s="14">
        <f>IF(AND(E5&lt;&gt;"",F5&lt;&gt;""),E5+F5,"")</f>
        <v>17</v>
      </c>
      <c r="E5" s="14">
        <f>IF(AND(I5&lt;&gt;"",M5&lt;&gt;"",Q5&lt;&gt;""),I5+M5+Q5,"")</f>
        <v>17</v>
      </c>
      <c r="F5" s="14">
        <f>IF(AND(J5&lt;&gt;"",N5&lt;&gt;"",R5&lt;&gt;""),J5+N5+R5,"")</f>
        <v>0</v>
      </c>
      <c r="G5" s="14">
        <f>IF(AND(K5&lt;&gt;"",O5&lt;&gt;"",S5&lt;&gt;""),K5+O5+S5,"")</f>
        <v>0</v>
      </c>
      <c r="H5" s="14">
        <f>IF(AND(I5&lt;&gt;"",J5&lt;&gt;""),I5+J5,"")</f>
        <v>17</v>
      </c>
      <c r="I5" s="45">
        <v>17</v>
      </c>
      <c r="J5" s="45">
        <v>0</v>
      </c>
      <c r="K5" s="45">
        <v>0</v>
      </c>
      <c r="L5" s="14">
        <f>IF(AND(M5&lt;&gt;"",N5&lt;&gt;""),M5+N5,"")</f>
        <v>0</v>
      </c>
      <c r="M5" s="45">
        <v>0</v>
      </c>
      <c r="N5" s="45">
        <v>0</v>
      </c>
      <c r="O5" s="45">
        <v>0</v>
      </c>
      <c r="P5" s="14">
        <f>IF(AND(Q5&lt;&gt;"",R5&lt;&gt;""),Q5+R5,"")</f>
        <v>0</v>
      </c>
      <c r="Q5" s="45">
        <v>0</v>
      </c>
      <c r="R5" s="45">
        <v>0</v>
      </c>
      <c r="S5" s="45">
        <v>0</v>
      </c>
    </row>
    <row r="6" spans="1:22" ht="150" x14ac:dyDescent="0.25">
      <c r="A6" s="68" t="s">
        <v>1286</v>
      </c>
      <c r="B6" s="69" t="s">
        <v>1287</v>
      </c>
      <c r="C6" s="70" t="s">
        <v>1288</v>
      </c>
      <c r="D6" s="14">
        <f t="shared" ref="D6:D11" si="0">IF(AND(E6&lt;&gt;"",F6&lt;&gt;""),E6+F6,"")</f>
        <v>18</v>
      </c>
      <c r="E6" s="14">
        <f t="shared" ref="E6:G11" si="1">IF(AND(I6&lt;&gt;"",M6&lt;&gt;"",Q6&lt;&gt;""),I6+M6+Q6,"")</f>
        <v>18</v>
      </c>
      <c r="F6" s="14">
        <f t="shared" si="1"/>
        <v>0</v>
      </c>
      <c r="G6" s="14">
        <f t="shared" si="1"/>
        <v>0</v>
      </c>
      <c r="H6" s="14">
        <f t="shared" ref="H6:H11" si="2">IF(AND(I6&lt;&gt;"",J6&lt;&gt;""),I6+J6,"")</f>
        <v>18</v>
      </c>
      <c r="I6" s="45">
        <v>18</v>
      </c>
      <c r="J6" s="45">
        <v>0</v>
      </c>
      <c r="K6" s="45">
        <v>0</v>
      </c>
      <c r="L6" s="14">
        <f t="shared" ref="L6:L11" si="3">IF(AND(M6&lt;&gt;"",N6&lt;&gt;""),M6+N6,"")</f>
        <v>0</v>
      </c>
      <c r="M6" s="45">
        <v>0</v>
      </c>
      <c r="N6" s="45">
        <v>0</v>
      </c>
      <c r="O6" s="45">
        <v>0</v>
      </c>
      <c r="P6" s="14">
        <f t="shared" ref="P6:P11" si="4">IF(AND(Q6&lt;&gt;"",R6&lt;&gt;""),Q6+R6,"")</f>
        <v>0</v>
      </c>
      <c r="Q6" s="45">
        <v>0</v>
      </c>
      <c r="R6" s="45">
        <v>0</v>
      </c>
      <c r="S6" s="45">
        <v>0</v>
      </c>
    </row>
    <row r="7" spans="1:22" ht="150" x14ac:dyDescent="0.25">
      <c r="A7" s="68" t="s">
        <v>1286</v>
      </c>
      <c r="B7" s="69" t="s">
        <v>168</v>
      </c>
      <c r="C7" s="70" t="s">
        <v>1289</v>
      </c>
      <c r="D7" s="14">
        <f t="shared" si="0"/>
        <v>17</v>
      </c>
      <c r="E7" s="14">
        <f t="shared" si="1"/>
        <v>17</v>
      </c>
      <c r="F7" s="14">
        <f t="shared" si="1"/>
        <v>0</v>
      </c>
      <c r="G7" s="14">
        <f t="shared" si="1"/>
        <v>0</v>
      </c>
      <c r="H7" s="14">
        <f t="shared" si="2"/>
        <v>17</v>
      </c>
      <c r="I7" s="45">
        <v>17</v>
      </c>
      <c r="J7" s="45">
        <v>0</v>
      </c>
      <c r="K7" s="45">
        <v>0</v>
      </c>
      <c r="L7" s="14">
        <f t="shared" si="3"/>
        <v>0</v>
      </c>
      <c r="M7" s="45">
        <v>0</v>
      </c>
      <c r="N7" s="45">
        <v>0</v>
      </c>
      <c r="O7" s="45">
        <v>0</v>
      </c>
      <c r="P7" s="14">
        <f t="shared" si="4"/>
        <v>0</v>
      </c>
      <c r="Q7" s="45">
        <v>0</v>
      </c>
      <c r="R7" s="45">
        <v>0</v>
      </c>
      <c r="S7" s="45">
        <v>0</v>
      </c>
    </row>
    <row r="8" spans="1:22" ht="150" x14ac:dyDescent="0.25">
      <c r="A8" s="68" t="s">
        <v>1286</v>
      </c>
      <c r="B8" s="69" t="s">
        <v>354</v>
      </c>
      <c r="C8" s="70" t="s">
        <v>355</v>
      </c>
      <c r="D8" s="14">
        <f t="shared" si="0"/>
        <v>20</v>
      </c>
      <c r="E8" s="14">
        <f t="shared" si="1"/>
        <v>20</v>
      </c>
      <c r="F8" s="14">
        <f t="shared" si="1"/>
        <v>0</v>
      </c>
      <c r="G8" s="14">
        <f t="shared" si="1"/>
        <v>0</v>
      </c>
      <c r="H8" s="14">
        <f t="shared" si="2"/>
        <v>20</v>
      </c>
      <c r="I8" s="45">
        <v>20</v>
      </c>
      <c r="J8" s="45">
        <v>0</v>
      </c>
      <c r="K8" s="45">
        <v>0</v>
      </c>
      <c r="L8" s="14">
        <f t="shared" si="3"/>
        <v>0</v>
      </c>
      <c r="M8" s="45">
        <v>0</v>
      </c>
      <c r="N8" s="45">
        <v>0</v>
      </c>
      <c r="O8" s="45">
        <v>0</v>
      </c>
      <c r="P8" s="14">
        <f t="shared" si="4"/>
        <v>0</v>
      </c>
      <c r="Q8" s="45">
        <v>0</v>
      </c>
      <c r="R8" s="45">
        <v>0</v>
      </c>
      <c r="S8" s="45">
        <v>0</v>
      </c>
    </row>
    <row r="9" spans="1:22" ht="150" x14ac:dyDescent="0.25">
      <c r="A9" s="68" t="s">
        <v>1286</v>
      </c>
      <c r="B9" s="69" t="s">
        <v>1250</v>
      </c>
      <c r="C9" s="70" t="s">
        <v>855</v>
      </c>
      <c r="D9" s="14">
        <f t="shared" si="0"/>
        <v>17</v>
      </c>
      <c r="E9" s="14">
        <f t="shared" si="1"/>
        <v>17</v>
      </c>
      <c r="F9" s="14">
        <f t="shared" si="1"/>
        <v>0</v>
      </c>
      <c r="G9" s="14">
        <f t="shared" si="1"/>
        <v>0</v>
      </c>
      <c r="H9" s="14">
        <f t="shared" si="2"/>
        <v>17</v>
      </c>
      <c r="I9" s="45">
        <v>17</v>
      </c>
      <c r="J9" s="45">
        <v>0</v>
      </c>
      <c r="K9" s="45">
        <v>0</v>
      </c>
      <c r="L9" s="14">
        <f t="shared" si="3"/>
        <v>0</v>
      </c>
      <c r="M9" s="45">
        <v>0</v>
      </c>
      <c r="N9" s="45">
        <v>0</v>
      </c>
      <c r="O9" s="45">
        <v>0</v>
      </c>
      <c r="P9" s="14">
        <f t="shared" si="4"/>
        <v>0</v>
      </c>
      <c r="Q9" s="45">
        <v>0</v>
      </c>
      <c r="R9" s="45">
        <v>0</v>
      </c>
      <c r="S9" s="45">
        <v>0</v>
      </c>
    </row>
    <row r="10" spans="1:22" ht="150" x14ac:dyDescent="0.25">
      <c r="A10" s="68" t="s">
        <v>1286</v>
      </c>
      <c r="B10" s="69" t="s">
        <v>985</v>
      </c>
      <c r="C10" s="70" t="s">
        <v>986</v>
      </c>
      <c r="D10" s="14">
        <f t="shared" si="0"/>
        <v>15</v>
      </c>
      <c r="E10" s="14">
        <f t="shared" si="1"/>
        <v>0</v>
      </c>
      <c r="F10" s="14">
        <f t="shared" si="1"/>
        <v>15</v>
      </c>
      <c r="G10" s="14">
        <f t="shared" si="1"/>
        <v>0</v>
      </c>
      <c r="H10" s="14">
        <f t="shared" si="2"/>
        <v>15</v>
      </c>
      <c r="I10" s="45">
        <v>0</v>
      </c>
      <c r="J10" s="45">
        <v>15</v>
      </c>
      <c r="K10" s="45">
        <v>0</v>
      </c>
      <c r="L10" s="14">
        <f t="shared" si="3"/>
        <v>0</v>
      </c>
      <c r="M10" s="45">
        <v>0</v>
      </c>
      <c r="N10" s="45">
        <v>0</v>
      </c>
      <c r="O10" s="45">
        <v>0</v>
      </c>
      <c r="P10" s="14">
        <f t="shared" si="4"/>
        <v>0</v>
      </c>
      <c r="Q10" s="45">
        <v>0</v>
      </c>
      <c r="R10" s="45">
        <v>0</v>
      </c>
      <c r="S10" s="45">
        <v>0</v>
      </c>
    </row>
    <row r="11" spans="1:22" ht="150" x14ac:dyDescent="0.25">
      <c r="A11" s="68" t="s">
        <v>1286</v>
      </c>
      <c r="B11" s="69" t="s">
        <v>421</v>
      </c>
      <c r="C11" s="70" t="s">
        <v>422</v>
      </c>
      <c r="D11" s="14">
        <f t="shared" si="0"/>
        <v>13</v>
      </c>
      <c r="E11" s="14">
        <f t="shared" si="1"/>
        <v>13</v>
      </c>
      <c r="F11" s="14">
        <f t="shared" si="1"/>
        <v>0</v>
      </c>
      <c r="G11" s="14">
        <f t="shared" si="1"/>
        <v>0</v>
      </c>
      <c r="H11" s="14">
        <f t="shared" si="2"/>
        <v>13</v>
      </c>
      <c r="I11" s="45">
        <v>13</v>
      </c>
      <c r="J11" s="45">
        <v>0</v>
      </c>
      <c r="K11" s="45">
        <v>0</v>
      </c>
      <c r="L11" s="14">
        <f t="shared" si="3"/>
        <v>0</v>
      </c>
      <c r="M11" s="45">
        <v>0</v>
      </c>
      <c r="N11" s="45">
        <v>0</v>
      </c>
      <c r="O11" s="45">
        <v>0</v>
      </c>
      <c r="P11" s="14">
        <f t="shared" si="4"/>
        <v>0</v>
      </c>
      <c r="Q11" s="45">
        <v>0</v>
      </c>
      <c r="R11" s="45">
        <v>0</v>
      </c>
      <c r="S11" s="45">
        <v>0</v>
      </c>
    </row>
    <row r="12" spans="1:22" x14ac:dyDescent="0.25">
      <c r="A12" s="12"/>
      <c r="B12" s="12"/>
      <c r="C12" s="43"/>
      <c r="D12" s="14"/>
      <c r="E12" s="14"/>
      <c r="F12" s="14"/>
      <c r="G12" s="14"/>
      <c r="H12" s="14"/>
      <c r="I12" s="45"/>
      <c r="J12" s="45"/>
      <c r="K12" s="45"/>
      <c r="L12" s="14"/>
      <c r="M12" s="45"/>
      <c r="N12" s="45"/>
      <c r="O12" s="45"/>
      <c r="P12" s="14"/>
      <c r="Q12" s="45"/>
      <c r="R12" s="45"/>
      <c r="S12" s="45"/>
    </row>
    <row r="13" spans="1:22" x14ac:dyDescent="0.25">
      <c r="A13" s="12"/>
      <c r="B13" s="12"/>
      <c r="C13" s="43"/>
      <c r="D13" s="14"/>
      <c r="E13" s="14"/>
      <c r="F13" s="14"/>
      <c r="G13" s="14"/>
      <c r="H13" s="14"/>
      <c r="I13" s="45"/>
      <c r="J13" s="45"/>
      <c r="K13" s="45"/>
      <c r="L13" s="14"/>
      <c r="M13" s="45"/>
      <c r="N13" s="45"/>
      <c r="O13" s="45"/>
      <c r="P13" s="14"/>
      <c r="Q13" s="45"/>
      <c r="R13" s="45"/>
      <c r="S13" s="45"/>
    </row>
    <row r="14" spans="1:22" x14ac:dyDescent="0.25">
      <c r="A14" s="12"/>
      <c r="B14" s="13"/>
      <c r="C14" s="12"/>
      <c r="D14" s="14" t="str">
        <f t="shared" ref="D14:D69" si="5">IF(AND(E14&lt;&gt;"",F14&lt;&gt;""),E14+F14,"")</f>
        <v/>
      </c>
      <c r="E14" s="14" t="str">
        <f t="shared" ref="E14:E69" si="6">IF(AND(I14&lt;&gt;"",M14&lt;&gt;"",Q14&lt;&gt;""),I14+M14+Q14,"")</f>
        <v/>
      </c>
      <c r="F14" s="14" t="str">
        <f t="shared" ref="F14:F69" si="7">IF(AND(J14&lt;&gt;"",N14&lt;&gt;"",R14&lt;&gt;""),J14+N14+R14,"")</f>
        <v/>
      </c>
      <c r="G14" s="14" t="str">
        <f t="shared" ref="G14:G69" si="8">IF(AND(K14&lt;&gt;"",O14&lt;&gt;"",S14&lt;&gt;""),K14+O14+S14,"")</f>
        <v/>
      </c>
      <c r="H14" s="14" t="str">
        <f t="shared" ref="H14:H69" si="9">IF(AND(I14&lt;&gt;"",J14&lt;&gt;""),I14+J14,"")</f>
        <v/>
      </c>
      <c r="I14" s="22"/>
      <c r="J14" s="22"/>
      <c r="K14" s="22"/>
      <c r="L14" s="14" t="str">
        <f t="shared" ref="L14:L69" si="10">IF(AND(M14&lt;&gt;"",N14&lt;&gt;""),M14+N14,"")</f>
        <v/>
      </c>
      <c r="M14" s="22"/>
      <c r="N14" s="22"/>
      <c r="O14" s="22"/>
      <c r="P14" s="14" t="str">
        <f t="shared" ref="P14:P69" si="11">IF(AND(Q14&lt;&gt;"",R14&lt;&gt;""),Q14+R14,"")</f>
        <v/>
      </c>
      <c r="Q14" s="22"/>
      <c r="R14" s="22"/>
      <c r="S14" s="22"/>
    </row>
    <row r="15" spans="1:22" x14ac:dyDescent="0.25">
      <c r="A15" s="12"/>
      <c r="B15" s="13"/>
      <c r="C15" s="12"/>
      <c r="D15" s="14" t="str">
        <f t="shared" si="5"/>
        <v/>
      </c>
      <c r="E15" s="14" t="str">
        <f t="shared" si="6"/>
        <v/>
      </c>
      <c r="F15" s="14" t="str">
        <f t="shared" si="7"/>
        <v/>
      </c>
      <c r="G15" s="14" t="str">
        <f t="shared" si="8"/>
        <v/>
      </c>
      <c r="H15" s="14" t="str">
        <f t="shared" si="9"/>
        <v/>
      </c>
      <c r="I15" s="22"/>
      <c r="J15" s="22"/>
      <c r="K15" s="22"/>
      <c r="L15" s="14" t="str">
        <f t="shared" si="10"/>
        <v/>
      </c>
      <c r="M15" s="22"/>
      <c r="N15" s="22"/>
      <c r="O15" s="22"/>
      <c r="P15" s="14" t="str">
        <f t="shared" si="11"/>
        <v/>
      </c>
      <c r="Q15" s="22"/>
      <c r="R15" s="22"/>
      <c r="S15" s="22"/>
    </row>
    <row r="16" spans="1:22" x14ac:dyDescent="0.25">
      <c r="A16" s="12"/>
      <c r="B16" s="13"/>
      <c r="C16" s="12"/>
      <c r="D16" s="14" t="str">
        <f t="shared" si="5"/>
        <v/>
      </c>
      <c r="E16" s="14" t="str">
        <f t="shared" si="6"/>
        <v/>
      </c>
      <c r="F16" s="14" t="str">
        <f t="shared" si="7"/>
        <v/>
      </c>
      <c r="G16" s="14" t="str">
        <f t="shared" si="8"/>
        <v/>
      </c>
      <c r="H16" s="14" t="str">
        <f t="shared" si="9"/>
        <v/>
      </c>
      <c r="I16" s="22"/>
      <c r="J16" s="22"/>
      <c r="K16" s="22"/>
      <c r="L16" s="14" t="str">
        <f t="shared" si="10"/>
        <v/>
      </c>
      <c r="M16" s="22"/>
      <c r="N16" s="22"/>
      <c r="O16" s="22"/>
      <c r="P16" s="14" t="str">
        <f t="shared" si="11"/>
        <v/>
      </c>
      <c r="Q16" s="22"/>
      <c r="R16" s="22"/>
      <c r="S16" s="22"/>
    </row>
    <row r="17" spans="1:19" x14ac:dyDescent="0.25">
      <c r="A17" s="12"/>
      <c r="B17" s="13"/>
      <c r="C17" s="12"/>
      <c r="D17" s="14" t="str">
        <f t="shared" si="5"/>
        <v/>
      </c>
      <c r="E17" s="14" t="str">
        <f t="shared" si="6"/>
        <v/>
      </c>
      <c r="F17" s="14" t="str">
        <f t="shared" si="7"/>
        <v/>
      </c>
      <c r="G17" s="14" t="str">
        <f t="shared" si="8"/>
        <v/>
      </c>
      <c r="H17" s="14" t="str">
        <f t="shared" si="9"/>
        <v/>
      </c>
      <c r="I17" s="22"/>
      <c r="J17" s="22"/>
      <c r="K17" s="22"/>
      <c r="L17" s="14" t="str">
        <f t="shared" si="10"/>
        <v/>
      </c>
      <c r="M17" s="22"/>
      <c r="N17" s="22"/>
      <c r="O17" s="22"/>
      <c r="P17" s="14" t="str">
        <f t="shared" si="11"/>
        <v/>
      </c>
      <c r="Q17" s="22"/>
      <c r="R17" s="22"/>
      <c r="S17" s="22"/>
    </row>
    <row r="18" spans="1:19" x14ac:dyDescent="0.25">
      <c r="A18" s="12"/>
      <c r="B18" s="13"/>
      <c r="C18" s="12"/>
      <c r="D18" s="14" t="str">
        <f t="shared" si="5"/>
        <v/>
      </c>
      <c r="E18" s="14" t="str">
        <f t="shared" si="6"/>
        <v/>
      </c>
      <c r="F18" s="14" t="str">
        <f t="shared" si="7"/>
        <v/>
      </c>
      <c r="G18" s="14" t="str">
        <f t="shared" si="8"/>
        <v/>
      </c>
      <c r="H18" s="14" t="str">
        <f t="shared" si="9"/>
        <v/>
      </c>
      <c r="I18" s="22"/>
      <c r="J18" s="22"/>
      <c r="K18" s="22"/>
      <c r="L18" s="14" t="str">
        <f t="shared" si="10"/>
        <v/>
      </c>
      <c r="M18" s="22"/>
      <c r="N18" s="22"/>
      <c r="O18" s="22"/>
      <c r="P18" s="14" t="str">
        <f t="shared" si="11"/>
        <v/>
      </c>
      <c r="Q18" s="22"/>
      <c r="R18" s="22"/>
      <c r="S18" s="22"/>
    </row>
    <row r="19" spans="1:19" x14ac:dyDescent="0.25">
      <c r="A19" s="12"/>
      <c r="B19" s="13"/>
      <c r="C19" s="12"/>
      <c r="D19" s="14" t="str">
        <f t="shared" si="5"/>
        <v/>
      </c>
      <c r="E19" s="14" t="str">
        <f t="shared" si="6"/>
        <v/>
      </c>
      <c r="F19" s="14" t="str">
        <f t="shared" si="7"/>
        <v/>
      </c>
      <c r="G19" s="14" t="str">
        <f t="shared" si="8"/>
        <v/>
      </c>
      <c r="H19" s="14" t="str">
        <f t="shared" si="9"/>
        <v/>
      </c>
      <c r="I19" s="22"/>
      <c r="J19" s="22"/>
      <c r="K19" s="22"/>
      <c r="L19" s="14" t="str">
        <f t="shared" si="10"/>
        <v/>
      </c>
      <c r="M19" s="22"/>
      <c r="N19" s="22"/>
      <c r="O19" s="22"/>
      <c r="P19" s="14" t="str">
        <f t="shared" si="11"/>
        <v/>
      </c>
      <c r="Q19" s="22"/>
      <c r="R19" s="22"/>
      <c r="S19" s="22"/>
    </row>
    <row r="20" spans="1:19" x14ac:dyDescent="0.25">
      <c r="A20" s="12"/>
      <c r="B20" s="13"/>
      <c r="C20" s="12"/>
      <c r="D20" s="14" t="str">
        <f t="shared" si="5"/>
        <v/>
      </c>
      <c r="E20" s="14" t="str">
        <f t="shared" si="6"/>
        <v/>
      </c>
      <c r="F20" s="14" t="str">
        <f t="shared" si="7"/>
        <v/>
      </c>
      <c r="G20" s="14" t="str">
        <f t="shared" si="8"/>
        <v/>
      </c>
      <c r="H20" s="14" t="str">
        <f t="shared" si="9"/>
        <v/>
      </c>
      <c r="I20" s="22"/>
      <c r="J20" s="22"/>
      <c r="K20" s="22"/>
      <c r="L20" s="14" t="str">
        <f t="shared" si="10"/>
        <v/>
      </c>
      <c r="M20" s="22"/>
      <c r="N20" s="22"/>
      <c r="O20" s="22"/>
      <c r="P20" s="14" t="str">
        <f t="shared" si="11"/>
        <v/>
      </c>
      <c r="Q20" s="22"/>
      <c r="R20" s="22"/>
      <c r="S20" s="22"/>
    </row>
    <row r="21" spans="1:19" x14ac:dyDescent="0.25">
      <c r="A21" s="12"/>
      <c r="B21" s="13"/>
      <c r="C21" s="12"/>
      <c r="D21" s="14" t="str">
        <f t="shared" si="5"/>
        <v/>
      </c>
      <c r="E21" s="14" t="str">
        <f t="shared" si="6"/>
        <v/>
      </c>
      <c r="F21" s="14" t="str">
        <f t="shared" si="7"/>
        <v/>
      </c>
      <c r="G21" s="14" t="str">
        <f t="shared" si="8"/>
        <v/>
      </c>
      <c r="H21" s="14" t="str">
        <f t="shared" si="9"/>
        <v/>
      </c>
      <c r="I21" s="22"/>
      <c r="J21" s="22"/>
      <c r="K21" s="22"/>
      <c r="L21" s="14" t="str">
        <f t="shared" si="10"/>
        <v/>
      </c>
      <c r="M21" s="22"/>
      <c r="N21" s="22"/>
      <c r="O21" s="22"/>
      <c r="P21" s="14" t="str">
        <f t="shared" si="11"/>
        <v/>
      </c>
      <c r="Q21" s="22"/>
      <c r="R21" s="22"/>
      <c r="S21" s="22"/>
    </row>
    <row r="22" spans="1:19" x14ac:dyDescent="0.25">
      <c r="A22" s="12"/>
      <c r="B22" s="13"/>
      <c r="C22" s="12"/>
      <c r="D22" s="14" t="str">
        <f t="shared" si="5"/>
        <v/>
      </c>
      <c r="E22" s="14" t="str">
        <f t="shared" si="6"/>
        <v/>
      </c>
      <c r="F22" s="14" t="str">
        <f t="shared" si="7"/>
        <v/>
      </c>
      <c r="G22" s="14" t="str">
        <f t="shared" si="8"/>
        <v/>
      </c>
      <c r="H22" s="14" t="str">
        <f t="shared" si="9"/>
        <v/>
      </c>
      <c r="I22" s="22"/>
      <c r="J22" s="22"/>
      <c r="K22" s="22"/>
      <c r="L22" s="14" t="str">
        <f t="shared" si="10"/>
        <v/>
      </c>
      <c r="M22" s="22"/>
      <c r="N22" s="22"/>
      <c r="O22" s="22"/>
      <c r="P22" s="14" t="str">
        <f t="shared" si="11"/>
        <v/>
      </c>
      <c r="Q22" s="22"/>
      <c r="R22" s="22"/>
      <c r="S22" s="22"/>
    </row>
    <row r="23" spans="1:19" x14ac:dyDescent="0.25">
      <c r="A23" s="12"/>
      <c r="B23" s="13"/>
      <c r="C23" s="12"/>
      <c r="D23" s="14" t="str">
        <f t="shared" si="5"/>
        <v/>
      </c>
      <c r="E23" s="14" t="str">
        <f t="shared" si="6"/>
        <v/>
      </c>
      <c r="F23" s="14" t="str">
        <f t="shared" si="7"/>
        <v/>
      </c>
      <c r="G23" s="14" t="str">
        <f t="shared" si="8"/>
        <v/>
      </c>
      <c r="H23" s="14" t="str">
        <f t="shared" si="9"/>
        <v/>
      </c>
      <c r="I23" s="22"/>
      <c r="J23" s="22"/>
      <c r="K23" s="22"/>
      <c r="L23" s="14" t="str">
        <f t="shared" si="10"/>
        <v/>
      </c>
      <c r="M23" s="22"/>
      <c r="N23" s="22"/>
      <c r="O23" s="22"/>
      <c r="P23" s="14" t="str">
        <f t="shared" si="11"/>
        <v/>
      </c>
      <c r="Q23" s="22"/>
      <c r="R23" s="22"/>
      <c r="S23" s="22"/>
    </row>
    <row r="24" spans="1:19" x14ac:dyDescent="0.25">
      <c r="A24" s="12"/>
      <c r="B24" s="13"/>
      <c r="C24" s="12"/>
      <c r="D24" s="14" t="str">
        <f t="shared" si="5"/>
        <v/>
      </c>
      <c r="E24" s="14" t="str">
        <f t="shared" si="6"/>
        <v/>
      </c>
      <c r="F24" s="14" t="str">
        <f t="shared" si="7"/>
        <v/>
      </c>
      <c r="G24" s="14" t="str">
        <f t="shared" si="8"/>
        <v/>
      </c>
      <c r="H24" s="14" t="str">
        <f t="shared" si="9"/>
        <v/>
      </c>
      <c r="I24" s="22"/>
      <c r="J24" s="22"/>
      <c r="K24" s="22"/>
      <c r="L24" s="14" t="str">
        <f t="shared" si="10"/>
        <v/>
      </c>
      <c r="M24" s="22"/>
      <c r="N24" s="22"/>
      <c r="O24" s="22"/>
      <c r="P24" s="14" t="str">
        <f t="shared" si="11"/>
        <v/>
      </c>
      <c r="Q24" s="22"/>
      <c r="R24" s="22"/>
      <c r="S24" s="22"/>
    </row>
    <row r="25" spans="1:19" x14ac:dyDescent="0.25">
      <c r="A25" s="12"/>
      <c r="B25" s="13"/>
      <c r="C25" s="12"/>
      <c r="D25" s="14" t="str">
        <f t="shared" si="5"/>
        <v/>
      </c>
      <c r="E25" s="14" t="str">
        <f t="shared" si="6"/>
        <v/>
      </c>
      <c r="F25" s="14" t="str">
        <f t="shared" si="7"/>
        <v/>
      </c>
      <c r="G25" s="14" t="str">
        <f t="shared" si="8"/>
        <v/>
      </c>
      <c r="H25" s="14" t="str">
        <f t="shared" si="9"/>
        <v/>
      </c>
      <c r="I25" s="22"/>
      <c r="J25" s="22"/>
      <c r="K25" s="22"/>
      <c r="L25" s="14" t="str">
        <f t="shared" si="10"/>
        <v/>
      </c>
      <c r="M25" s="22"/>
      <c r="N25" s="22"/>
      <c r="O25" s="22"/>
      <c r="P25" s="14" t="str">
        <f t="shared" si="11"/>
        <v/>
      </c>
      <c r="Q25" s="22"/>
      <c r="R25" s="22"/>
      <c r="S25" s="22"/>
    </row>
    <row r="26" spans="1:19" x14ac:dyDescent="0.25">
      <c r="A26" s="12"/>
      <c r="B26" s="13"/>
      <c r="C26" s="12"/>
      <c r="D26" s="14" t="str">
        <f t="shared" si="5"/>
        <v/>
      </c>
      <c r="E26" s="14" t="str">
        <f t="shared" si="6"/>
        <v/>
      </c>
      <c r="F26" s="14" t="str">
        <f t="shared" si="7"/>
        <v/>
      </c>
      <c r="G26" s="14" t="str">
        <f t="shared" si="8"/>
        <v/>
      </c>
      <c r="H26" s="14" t="str">
        <f t="shared" si="9"/>
        <v/>
      </c>
      <c r="I26" s="22"/>
      <c r="J26" s="22"/>
      <c r="K26" s="22"/>
      <c r="L26" s="14" t="str">
        <f t="shared" si="10"/>
        <v/>
      </c>
      <c r="M26" s="22"/>
      <c r="N26" s="22"/>
      <c r="O26" s="22"/>
      <c r="P26" s="14" t="str">
        <f t="shared" si="11"/>
        <v/>
      </c>
      <c r="Q26" s="22"/>
      <c r="R26" s="22"/>
      <c r="S26" s="22"/>
    </row>
    <row r="27" spans="1:19" x14ac:dyDescent="0.25">
      <c r="A27" s="12"/>
      <c r="B27" s="13"/>
      <c r="C27" s="12"/>
      <c r="D27" s="14" t="str">
        <f t="shared" si="5"/>
        <v/>
      </c>
      <c r="E27" s="14" t="str">
        <f t="shared" si="6"/>
        <v/>
      </c>
      <c r="F27" s="14" t="str">
        <f t="shared" si="7"/>
        <v/>
      </c>
      <c r="G27" s="14" t="str">
        <f t="shared" si="8"/>
        <v/>
      </c>
      <c r="H27" s="14" t="str">
        <f t="shared" si="9"/>
        <v/>
      </c>
      <c r="I27" s="22"/>
      <c r="J27" s="22"/>
      <c r="K27" s="22"/>
      <c r="L27" s="14" t="str">
        <f t="shared" si="10"/>
        <v/>
      </c>
      <c r="M27" s="22"/>
      <c r="N27" s="22"/>
      <c r="O27" s="22"/>
      <c r="P27" s="14" t="str">
        <f t="shared" si="11"/>
        <v/>
      </c>
      <c r="Q27" s="22"/>
      <c r="R27" s="22"/>
      <c r="S27" s="22"/>
    </row>
    <row r="28" spans="1:19" x14ac:dyDescent="0.25">
      <c r="A28" s="12"/>
      <c r="B28" s="13"/>
      <c r="C28" s="12"/>
      <c r="D28" s="14" t="str">
        <f t="shared" si="5"/>
        <v/>
      </c>
      <c r="E28" s="14" t="str">
        <f t="shared" si="6"/>
        <v/>
      </c>
      <c r="F28" s="14" t="str">
        <f t="shared" si="7"/>
        <v/>
      </c>
      <c r="G28" s="14" t="str">
        <f t="shared" si="8"/>
        <v/>
      </c>
      <c r="H28" s="14" t="str">
        <f t="shared" si="9"/>
        <v/>
      </c>
      <c r="I28" s="22"/>
      <c r="J28" s="22"/>
      <c r="K28" s="22"/>
      <c r="L28" s="14" t="str">
        <f t="shared" si="10"/>
        <v/>
      </c>
      <c r="M28" s="22"/>
      <c r="N28" s="22"/>
      <c r="O28" s="22"/>
      <c r="P28" s="14" t="str">
        <f t="shared" si="11"/>
        <v/>
      </c>
      <c r="Q28" s="22"/>
      <c r="R28" s="22"/>
      <c r="S28" s="22"/>
    </row>
    <row r="29" spans="1:19" x14ac:dyDescent="0.25">
      <c r="A29" s="12"/>
      <c r="B29" s="13"/>
      <c r="C29" s="12"/>
      <c r="D29" s="14" t="str">
        <f t="shared" si="5"/>
        <v/>
      </c>
      <c r="E29" s="14" t="str">
        <f t="shared" si="6"/>
        <v/>
      </c>
      <c r="F29" s="14" t="str">
        <f t="shared" si="7"/>
        <v/>
      </c>
      <c r="G29" s="14" t="str">
        <f t="shared" si="8"/>
        <v/>
      </c>
      <c r="H29" s="14" t="str">
        <f t="shared" si="9"/>
        <v/>
      </c>
      <c r="I29" s="22"/>
      <c r="J29" s="22"/>
      <c r="K29" s="22"/>
      <c r="L29" s="14" t="str">
        <f t="shared" si="10"/>
        <v/>
      </c>
      <c r="M29" s="22"/>
      <c r="N29" s="22"/>
      <c r="O29" s="22"/>
      <c r="P29" s="14" t="str">
        <f t="shared" si="11"/>
        <v/>
      </c>
      <c r="Q29" s="22"/>
      <c r="R29" s="22"/>
      <c r="S29" s="22"/>
    </row>
    <row r="30" spans="1:19" x14ac:dyDescent="0.25">
      <c r="A30" s="12"/>
      <c r="B30" s="13"/>
      <c r="C30" s="12"/>
      <c r="D30" s="14" t="str">
        <f t="shared" si="5"/>
        <v/>
      </c>
      <c r="E30" s="14" t="str">
        <f t="shared" si="6"/>
        <v/>
      </c>
      <c r="F30" s="14" t="str">
        <f t="shared" si="7"/>
        <v/>
      </c>
      <c r="G30" s="14" t="str">
        <f t="shared" si="8"/>
        <v/>
      </c>
      <c r="H30" s="14" t="str">
        <f t="shared" si="9"/>
        <v/>
      </c>
      <c r="I30" s="22"/>
      <c r="J30" s="22"/>
      <c r="K30" s="22"/>
      <c r="L30" s="14" t="str">
        <f t="shared" si="10"/>
        <v/>
      </c>
      <c r="M30" s="22"/>
      <c r="N30" s="22"/>
      <c r="O30" s="22"/>
      <c r="P30" s="14" t="str">
        <f t="shared" si="11"/>
        <v/>
      </c>
      <c r="Q30" s="22"/>
      <c r="R30" s="22"/>
      <c r="S30" s="22"/>
    </row>
    <row r="31" spans="1:19" x14ac:dyDescent="0.25">
      <c r="A31" s="12"/>
      <c r="B31" s="13"/>
      <c r="C31" s="12"/>
      <c r="D31" s="14" t="str">
        <f t="shared" si="5"/>
        <v/>
      </c>
      <c r="E31" s="14" t="str">
        <f t="shared" si="6"/>
        <v/>
      </c>
      <c r="F31" s="14" t="str">
        <f t="shared" si="7"/>
        <v/>
      </c>
      <c r="G31" s="14" t="str">
        <f t="shared" si="8"/>
        <v/>
      </c>
      <c r="H31" s="14" t="str">
        <f t="shared" si="9"/>
        <v/>
      </c>
      <c r="I31" s="22"/>
      <c r="J31" s="22"/>
      <c r="K31" s="22"/>
      <c r="L31" s="14" t="str">
        <f t="shared" si="10"/>
        <v/>
      </c>
      <c r="M31" s="22"/>
      <c r="N31" s="22"/>
      <c r="O31" s="22"/>
      <c r="P31" s="14" t="str">
        <f t="shared" si="11"/>
        <v/>
      </c>
      <c r="Q31" s="22"/>
      <c r="R31" s="22"/>
      <c r="S31" s="22"/>
    </row>
    <row r="32" spans="1:19" x14ac:dyDescent="0.25">
      <c r="A32" s="12"/>
      <c r="B32" s="13"/>
      <c r="C32" s="12"/>
      <c r="D32" s="14" t="str">
        <f t="shared" si="5"/>
        <v/>
      </c>
      <c r="E32" s="14" t="str">
        <f t="shared" si="6"/>
        <v/>
      </c>
      <c r="F32" s="14" t="str">
        <f t="shared" si="7"/>
        <v/>
      </c>
      <c r="G32" s="14" t="str">
        <f t="shared" si="8"/>
        <v/>
      </c>
      <c r="H32" s="14" t="str">
        <f t="shared" si="9"/>
        <v/>
      </c>
      <c r="I32" s="22"/>
      <c r="J32" s="22"/>
      <c r="K32" s="22"/>
      <c r="L32" s="14" t="str">
        <f t="shared" si="10"/>
        <v/>
      </c>
      <c r="M32" s="22"/>
      <c r="N32" s="22"/>
      <c r="O32" s="22"/>
      <c r="P32" s="14" t="str">
        <f t="shared" si="11"/>
        <v/>
      </c>
      <c r="Q32" s="22"/>
      <c r="R32" s="22"/>
      <c r="S32" s="22"/>
    </row>
    <row r="33" spans="1:19" x14ac:dyDescent="0.25">
      <c r="A33" s="12"/>
      <c r="B33" s="13"/>
      <c r="C33" s="12"/>
      <c r="D33" s="14" t="str">
        <f t="shared" si="5"/>
        <v/>
      </c>
      <c r="E33" s="14" t="str">
        <f t="shared" si="6"/>
        <v/>
      </c>
      <c r="F33" s="14" t="str">
        <f t="shared" si="7"/>
        <v/>
      </c>
      <c r="G33" s="14" t="str">
        <f t="shared" si="8"/>
        <v/>
      </c>
      <c r="H33" s="14" t="str">
        <f t="shared" si="9"/>
        <v/>
      </c>
      <c r="I33" s="22"/>
      <c r="J33" s="22"/>
      <c r="K33" s="22"/>
      <c r="L33" s="14" t="str">
        <f t="shared" si="10"/>
        <v/>
      </c>
      <c r="M33" s="22"/>
      <c r="N33" s="22"/>
      <c r="O33" s="22"/>
      <c r="P33" s="14" t="str">
        <f t="shared" si="11"/>
        <v/>
      </c>
      <c r="Q33" s="22"/>
      <c r="R33" s="22"/>
      <c r="S33" s="22"/>
    </row>
    <row r="34" spans="1:19" x14ac:dyDescent="0.25">
      <c r="A34" s="12"/>
      <c r="B34" s="13"/>
      <c r="C34" s="12"/>
      <c r="D34" s="14" t="str">
        <f t="shared" si="5"/>
        <v/>
      </c>
      <c r="E34" s="14" t="str">
        <f t="shared" si="6"/>
        <v/>
      </c>
      <c r="F34" s="14" t="str">
        <f t="shared" si="7"/>
        <v/>
      </c>
      <c r="G34" s="14" t="str">
        <f t="shared" si="8"/>
        <v/>
      </c>
      <c r="H34" s="14" t="str">
        <f t="shared" si="9"/>
        <v/>
      </c>
      <c r="I34" s="22"/>
      <c r="J34" s="22"/>
      <c r="K34" s="22"/>
      <c r="L34" s="14" t="str">
        <f t="shared" si="10"/>
        <v/>
      </c>
      <c r="M34" s="22"/>
      <c r="N34" s="22"/>
      <c r="O34" s="22"/>
      <c r="P34" s="14" t="str">
        <f t="shared" si="11"/>
        <v/>
      </c>
      <c r="Q34" s="22"/>
      <c r="R34" s="22"/>
      <c r="S34" s="22"/>
    </row>
    <row r="35" spans="1:19" x14ac:dyDescent="0.25">
      <c r="A35" s="12"/>
      <c r="B35" s="13"/>
      <c r="C35" s="12"/>
      <c r="D35" s="14" t="str">
        <f t="shared" si="5"/>
        <v/>
      </c>
      <c r="E35" s="14" t="str">
        <f t="shared" si="6"/>
        <v/>
      </c>
      <c r="F35" s="14" t="str">
        <f t="shared" si="7"/>
        <v/>
      </c>
      <c r="G35" s="14" t="str">
        <f t="shared" si="8"/>
        <v/>
      </c>
      <c r="H35" s="14" t="str">
        <f t="shared" si="9"/>
        <v/>
      </c>
      <c r="I35" s="22"/>
      <c r="J35" s="22"/>
      <c r="K35" s="22"/>
      <c r="L35" s="14" t="str">
        <f t="shared" si="10"/>
        <v/>
      </c>
      <c r="M35" s="22"/>
      <c r="N35" s="22"/>
      <c r="O35" s="22"/>
      <c r="P35" s="14" t="str">
        <f t="shared" si="11"/>
        <v/>
      </c>
      <c r="Q35" s="22"/>
      <c r="R35" s="22"/>
      <c r="S35" s="22"/>
    </row>
    <row r="36" spans="1:19" x14ac:dyDescent="0.25">
      <c r="A36" s="12"/>
      <c r="B36" s="13"/>
      <c r="C36" s="12"/>
      <c r="D36" s="14" t="str">
        <f t="shared" si="5"/>
        <v/>
      </c>
      <c r="E36" s="14" t="str">
        <f t="shared" si="6"/>
        <v/>
      </c>
      <c r="F36" s="14" t="str">
        <f t="shared" si="7"/>
        <v/>
      </c>
      <c r="G36" s="14" t="str">
        <f t="shared" si="8"/>
        <v/>
      </c>
      <c r="H36" s="14" t="str">
        <f t="shared" si="9"/>
        <v/>
      </c>
      <c r="I36" s="22"/>
      <c r="J36" s="22"/>
      <c r="K36" s="22"/>
      <c r="L36" s="14" t="str">
        <f t="shared" si="10"/>
        <v/>
      </c>
      <c r="M36" s="22"/>
      <c r="N36" s="22"/>
      <c r="O36" s="22"/>
      <c r="P36" s="14" t="str">
        <f t="shared" si="11"/>
        <v/>
      </c>
      <c r="Q36" s="22"/>
      <c r="R36" s="22"/>
      <c r="S36" s="22"/>
    </row>
    <row r="37" spans="1:19" x14ac:dyDescent="0.25">
      <c r="A37" s="12"/>
      <c r="B37" s="13"/>
      <c r="C37" s="12"/>
      <c r="D37" s="14" t="str">
        <f t="shared" si="5"/>
        <v/>
      </c>
      <c r="E37" s="14" t="str">
        <f t="shared" si="6"/>
        <v/>
      </c>
      <c r="F37" s="14" t="str">
        <f t="shared" si="7"/>
        <v/>
      </c>
      <c r="G37" s="14" t="str">
        <f t="shared" si="8"/>
        <v/>
      </c>
      <c r="H37" s="14" t="str">
        <f t="shared" si="9"/>
        <v/>
      </c>
      <c r="I37" s="22"/>
      <c r="J37" s="22"/>
      <c r="K37" s="22"/>
      <c r="L37" s="14" t="str">
        <f t="shared" si="10"/>
        <v/>
      </c>
      <c r="M37" s="22"/>
      <c r="N37" s="22"/>
      <c r="O37" s="22"/>
      <c r="P37" s="14" t="str">
        <f t="shared" si="11"/>
        <v/>
      </c>
      <c r="Q37" s="22"/>
      <c r="R37" s="22"/>
      <c r="S37" s="22"/>
    </row>
    <row r="38" spans="1:19" x14ac:dyDescent="0.25">
      <c r="A38" s="12"/>
      <c r="B38" s="13"/>
      <c r="C38" s="12"/>
      <c r="D38" s="14" t="str">
        <f t="shared" si="5"/>
        <v/>
      </c>
      <c r="E38" s="14" t="str">
        <f t="shared" si="6"/>
        <v/>
      </c>
      <c r="F38" s="14" t="str">
        <f t="shared" si="7"/>
        <v/>
      </c>
      <c r="G38" s="14" t="str">
        <f t="shared" si="8"/>
        <v/>
      </c>
      <c r="H38" s="14" t="str">
        <f t="shared" si="9"/>
        <v/>
      </c>
      <c r="I38" s="22"/>
      <c r="J38" s="22"/>
      <c r="K38" s="22"/>
      <c r="L38" s="14" t="str">
        <f t="shared" si="10"/>
        <v/>
      </c>
      <c r="M38" s="22"/>
      <c r="N38" s="22"/>
      <c r="O38" s="22"/>
      <c r="P38" s="14" t="str">
        <f t="shared" si="11"/>
        <v/>
      </c>
      <c r="Q38" s="22"/>
      <c r="R38" s="22"/>
      <c r="S38" s="22"/>
    </row>
    <row r="39" spans="1:19" x14ac:dyDescent="0.25">
      <c r="A39" s="12"/>
      <c r="B39" s="13"/>
      <c r="C39" s="12"/>
      <c r="D39" s="14" t="str">
        <f t="shared" si="5"/>
        <v/>
      </c>
      <c r="E39" s="14" t="str">
        <f t="shared" si="6"/>
        <v/>
      </c>
      <c r="F39" s="14" t="str">
        <f t="shared" si="7"/>
        <v/>
      </c>
      <c r="G39" s="14" t="str">
        <f t="shared" si="8"/>
        <v/>
      </c>
      <c r="H39" s="14" t="str">
        <f t="shared" si="9"/>
        <v/>
      </c>
      <c r="I39" s="22"/>
      <c r="J39" s="22"/>
      <c r="K39" s="22"/>
      <c r="L39" s="14" t="str">
        <f t="shared" si="10"/>
        <v/>
      </c>
      <c r="M39" s="22"/>
      <c r="N39" s="22"/>
      <c r="O39" s="22"/>
      <c r="P39" s="14" t="str">
        <f t="shared" si="11"/>
        <v/>
      </c>
      <c r="Q39" s="22"/>
      <c r="R39" s="22"/>
      <c r="S39" s="22"/>
    </row>
    <row r="40" spans="1:19" x14ac:dyDescent="0.25">
      <c r="A40" s="12"/>
      <c r="B40" s="13"/>
      <c r="C40" s="12"/>
      <c r="D40" s="14" t="str">
        <f t="shared" si="5"/>
        <v/>
      </c>
      <c r="E40" s="14" t="str">
        <f t="shared" si="6"/>
        <v/>
      </c>
      <c r="F40" s="14" t="str">
        <f t="shared" si="7"/>
        <v/>
      </c>
      <c r="G40" s="14" t="str">
        <f t="shared" si="8"/>
        <v/>
      </c>
      <c r="H40" s="14" t="str">
        <f t="shared" si="9"/>
        <v/>
      </c>
      <c r="I40" s="22"/>
      <c r="J40" s="22"/>
      <c r="K40" s="22"/>
      <c r="L40" s="14" t="str">
        <f t="shared" si="10"/>
        <v/>
      </c>
      <c r="M40" s="22"/>
      <c r="N40" s="22"/>
      <c r="O40" s="22"/>
      <c r="P40" s="14" t="str">
        <f t="shared" si="11"/>
        <v/>
      </c>
      <c r="Q40" s="22"/>
      <c r="R40" s="22"/>
      <c r="S40" s="22"/>
    </row>
    <row r="41" spans="1:19" x14ac:dyDescent="0.25">
      <c r="A41" s="12"/>
      <c r="B41" s="13"/>
      <c r="C41" s="12"/>
      <c r="D41" s="14" t="str">
        <f t="shared" si="5"/>
        <v/>
      </c>
      <c r="E41" s="14" t="str">
        <f t="shared" si="6"/>
        <v/>
      </c>
      <c r="F41" s="14" t="str">
        <f t="shared" si="7"/>
        <v/>
      </c>
      <c r="G41" s="14" t="str">
        <f t="shared" si="8"/>
        <v/>
      </c>
      <c r="H41" s="14" t="str">
        <f t="shared" si="9"/>
        <v/>
      </c>
      <c r="I41" s="22"/>
      <c r="J41" s="22"/>
      <c r="K41" s="22"/>
      <c r="L41" s="14" t="str">
        <f t="shared" si="10"/>
        <v/>
      </c>
      <c r="M41" s="22"/>
      <c r="N41" s="22"/>
      <c r="O41" s="22"/>
      <c r="P41" s="14" t="str">
        <f t="shared" si="11"/>
        <v/>
      </c>
      <c r="Q41" s="22"/>
      <c r="R41" s="22"/>
      <c r="S41" s="22"/>
    </row>
    <row r="42" spans="1:19" x14ac:dyDescent="0.25">
      <c r="A42" s="12"/>
      <c r="B42" s="13"/>
      <c r="C42" s="12"/>
      <c r="D42" s="14" t="str">
        <f t="shared" si="5"/>
        <v/>
      </c>
      <c r="E42" s="14" t="str">
        <f t="shared" si="6"/>
        <v/>
      </c>
      <c r="F42" s="14" t="str">
        <f t="shared" si="7"/>
        <v/>
      </c>
      <c r="G42" s="14" t="str">
        <f t="shared" si="8"/>
        <v/>
      </c>
      <c r="H42" s="14" t="str">
        <f t="shared" si="9"/>
        <v/>
      </c>
      <c r="I42" s="22"/>
      <c r="J42" s="22"/>
      <c r="K42" s="22"/>
      <c r="L42" s="14" t="str">
        <f t="shared" si="10"/>
        <v/>
      </c>
      <c r="M42" s="22"/>
      <c r="N42" s="22"/>
      <c r="O42" s="22"/>
      <c r="P42" s="14" t="str">
        <f t="shared" si="11"/>
        <v/>
      </c>
      <c r="Q42" s="22"/>
      <c r="R42" s="22"/>
      <c r="S42" s="22"/>
    </row>
    <row r="43" spans="1:19" x14ac:dyDescent="0.25">
      <c r="A43" s="12"/>
      <c r="B43" s="13"/>
      <c r="C43" s="12"/>
      <c r="D43" s="14" t="str">
        <f t="shared" si="5"/>
        <v/>
      </c>
      <c r="E43" s="14" t="str">
        <f t="shared" si="6"/>
        <v/>
      </c>
      <c r="F43" s="14" t="str">
        <f t="shared" si="7"/>
        <v/>
      </c>
      <c r="G43" s="14" t="str">
        <f t="shared" si="8"/>
        <v/>
      </c>
      <c r="H43" s="14" t="str">
        <f t="shared" si="9"/>
        <v/>
      </c>
      <c r="I43" s="22"/>
      <c r="J43" s="22"/>
      <c r="K43" s="22"/>
      <c r="L43" s="14" t="str">
        <f t="shared" si="10"/>
        <v/>
      </c>
      <c r="M43" s="22"/>
      <c r="N43" s="22"/>
      <c r="O43" s="22"/>
      <c r="P43" s="14" t="str">
        <f t="shared" si="11"/>
        <v/>
      </c>
      <c r="Q43" s="22"/>
      <c r="R43" s="22"/>
      <c r="S43" s="22"/>
    </row>
    <row r="44" spans="1:19" x14ac:dyDescent="0.25">
      <c r="A44" s="12"/>
      <c r="B44" s="13"/>
      <c r="C44" s="12"/>
      <c r="D44" s="14" t="str">
        <f t="shared" si="5"/>
        <v/>
      </c>
      <c r="E44" s="14" t="str">
        <f t="shared" si="6"/>
        <v/>
      </c>
      <c r="F44" s="14" t="str">
        <f t="shared" si="7"/>
        <v/>
      </c>
      <c r="G44" s="14" t="str">
        <f t="shared" si="8"/>
        <v/>
      </c>
      <c r="H44" s="14" t="str">
        <f t="shared" si="9"/>
        <v/>
      </c>
      <c r="I44" s="22"/>
      <c r="J44" s="22"/>
      <c r="K44" s="22"/>
      <c r="L44" s="14" t="str">
        <f t="shared" si="10"/>
        <v/>
      </c>
      <c r="M44" s="22"/>
      <c r="N44" s="22"/>
      <c r="O44" s="22"/>
      <c r="P44" s="14" t="str">
        <f t="shared" si="11"/>
        <v/>
      </c>
      <c r="Q44" s="22"/>
      <c r="R44" s="22"/>
      <c r="S44" s="22"/>
    </row>
    <row r="45" spans="1:19" x14ac:dyDescent="0.25">
      <c r="A45" s="12"/>
      <c r="B45" s="13"/>
      <c r="C45" s="12"/>
      <c r="D45" s="14" t="str">
        <f t="shared" si="5"/>
        <v/>
      </c>
      <c r="E45" s="14" t="str">
        <f t="shared" si="6"/>
        <v/>
      </c>
      <c r="F45" s="14" t="str">
        <f t="shared" si="7"/>
        <v/>
      </c>
      <c r="G45" s="14" t="str">
        <f t="shared" si="8"/>
        <v/>
      </c>
      <c r="H45" s="14" t="str">
        <f t="shared" si="9"/>
        <v/>
      </c>
      <c r="I45" s="22"/>
      <c r="J45" s="22"/>
      <c r="K45" s="22"/>
      <c r="L45" s="14" t="str">
        <f t="shared" si="10"/>
        <v/>
      </c>
      <c r="M45" s="22"/>
      <c r="N45" s="22"/>
      <c r="O45" s="22"/>
      <c r="P45" s="14" t="str">
        <f t="shared" si="11"/>
        <v/>
      </c>
      <c r="Q45" s="22"/>
      <c r="R45" s="22"/>
      <c r="S45" s="22"/>
    </row>
    <row r="46" spans="1:19" x14ac:dyDescent="0.25">
      <c r="A46" s="12"/>
      <c r="B46" s="13"/>
      <c r="C46" s="12"/>
      <c r="D46" s="14" t="str">
        <f t="shared" si="5"/>
        <v/>
      </c>
      <c r="E46" s="14" t="str">
        <f t="shared" si="6"/>
        <v/>
      </c>
      <c r="F46" s="14" t="str">
        <f t="shared" si="7"/>
        <v/>
      </c>
      <c r="G46" s="14" t="str">
        <f t="shared" si="8"/>
        <v/>
      </c>
      <c r="H46" s="14" t="str">
        <f t="shared" si="9"/>
        <v/>
      </c>
      <c r="I46" s="22"/>
      <c r="J46" s="22"/>
      <c r="K46" s="22"/>
      <c r="L46" s="14" t="str">
        <f t="shared" si="10"/>
        <v/>
      </c>
      <c r="M46" s="22"/>
      <c r="N46" s="22"/>
      <c r="O46" s="22"/>
      <c r="P46" s="14" t="str">
        <f t="shared" si="11"/>
        <v/>
      </c>
      <c r="Q46" s="22"/>
      <c r="R46" s="22"/>
      <c r="S46" s="22"/>
    </row>
    <row r="47" spans="1:19" x14ac:dyDescent="0.25">
      <c r="A47" s="12"/>
      <c r="B47" s="13"/>
      <c r="C47" s="12"/>
      <c r="D47" s="14" t="str">
        <f t="shared" si="5"/>
        <v/>
      </c>
      <c r="E47" s="14" t="str">
        <f t="shared" si="6"/>
        <v/>
      </c>
      <c r="F47" s="14" t="str">
        <f t="shared" si="7"/>
        <v/>
      </c>
      <c r="G47" s="14" t="str">
        <f t="shared" si="8"/>
        <v/>
      </c>
      <c r="H47" s="14" t="str">
        <f t="shared" si="9"/>
        <v/>
      </c>
      <c r="I47" s="22"/>
      <c r="J47" s="22"/>
      <c r="K47" s="22"/>
      <c r="L47" s="14" t="str">
        <f t="shared" si="10"/>
        <v/>
      </c>
      <c r="M47" s="22"/>
      <c r="N47" s="22"/>
      <c r="O47" s="22"/>
      <c r="P47" s="14" t="str">
        <f t="shared" si="11"/>
        <v/>
      </c>
      <c r="Q47" s="22"/>
      <c r="R47" s="22"/>
      <c r="S47" s="22"/>
    </row>
    <row r="48" spans="1:19" x14ac:dyDescent="0.25">
      <c r="A48" s="12"/>
      <c r="B48" s="13"/>
      <c r="C48" s="12"/>
      <c r="D48" s="14" t="str">
        <f t="shared" si="5"/>
        <v/>
      </c>
      <c r="E48" s="14" t="str">
        <f t="shared" si="6"/>
        <v/>
      </c>
      <c r="F48" s="14" t="str">
        <f t="shared" si="7"/>
        <v/>
      </c>
      <c r="G48" s="14" t="str">
        <f t="shared" si="8"/>
        <v/>
      </c>
      <c r="H48" s="14" t="str">
        <f t="shared" si="9"/>
        <v/>
      </c>
      <c r="I48" s="22"/>
      <c r="J48" s="22"/>
      <c r="K48" s="22"/>
      <c r="L48" s="14" t="str">
        <f t="shared" si="10"/>
        <v/>
      </c>
      <c r="M48" s="22"/>
      <c r="N48" s="22"/>
      <c r="O48" s="22"/>
      <c r="P48" s="14" t="str">
        <f t="shared" si="11"/>
        <v/>
      </c>
      <c r="Q48" s="22"/>
      <c r="R48" s="22"/>
      <c r="S48" s="22"/>
    </row>
    <row r="49" spans="1:19" x14ac:dyDescent="0.25">
      <c r="A49" s="12"/>
      <c r="B49" s="13"/>
      <c r="C49" s="12"/>
      <c r="D49" s="14" t="str">
        <f t="shared" si="5"/>
        <v/>
      </c>
      <c r="E49" s="14" t="str">
        <f t="shared" si="6"/>
        <v/>
      </c>
      <c r="F49" s="14" t="str">
        <f t="shared" si="7"/>
        <v/>
      </c>
      <c r="G49" s="14" t="str">
        <f t="shared" si="8"/>
        <v/>
      </c>
      <c r="H49" s="14" t="str">
        <f t="shared" si="9"/>
        <v/>
      </c>
      <c r="I49" s="22"/>
      <c r="J49" s="22"/>
      <c r="K49" s="22"/>
      <c r="L49" s="14" t="str">
        <f t="shared" si="10"/>
        <v/>
      </c>
      <c r="M49" s="22"/>
      <c r="N49" s="22"/>
      <c r="O49" s="22"/>
      <c r="P49" s="14" t="str">
        <f t="shared" si="11"/>
        <v/>
      </c>
      <c r="Q49" s="22"/>
      <c r="R49" s="22"/>
      <c r="S49" s="22"/>
    </row>
    <row r="50" spans="1:19" x14ac:dyDescent="0.25">
      <c r="A50" s="12"/>
      <c r="B50" s="13"/>
      <c r="C50" s="12"/>
      <c r="D50" s="14" t="str">
        <f t="shared" si="5"/>
        <v/>
      </c>
      <c r="E50" s="14" t="str">
        <f t="shared" si="6"/>
        <v/>
      </c>
      <c r="F50" s="14" t="str">
        <f t="shared" si="7"/>
        <v/>
      </c>
      <c r="G50" s="14" t="str">
        <f t="shared" si="8"/>
        <v/>
      </c>
      <c r="H50" s="14" t="str">
        <f t="shared" si="9"/>
        <v/>
      </c>
      <c r="I50" s="22"/>
      <c r="J50" s="22"/>
      <c r="K50" s="22"/>
      <c r="L50" s="14" t="str">
        <f t="shared" si="10"/>
        <v/>
      </c>
      <c r="M50" s="22"/>
      <c r="N50" s="22"/>
      <c r="O50" s="22"/>
      <c r="P50" s="14" t="str">
        <f t="shared" si="11"/>
        <v/>
      </c>
      <c r="Q50" s="22"/>
      <c r="R50" s="22"/>
      <c r="S50" s="22"/>
    </row>
    <row r="51" spans="1:19" x14ac:dyDescent="0.25">
      <c r="A51" s="12"/>
      <c r="B51" s="13"/>
      <c r="C51" s="12"/>
      <c r="D51" s="14" t="str">
        <f t="shared" si="5"/>
        <v/>
      </c>
      <c r="E51" s="14" t="str">
        <f t="shared" si="6"/>
        <v/>
      </c>
      <c r="F51" s="14" t="str">
        <f t="shared" si="7"/>
        <v/>
      </c>
      <c r="G51" s="14" t="str">
        <f t="shared" si="8"/>
        <v/>
      </c>
      <c r="H51" s="14" t="str">
        <f t="shared" si="9"/>
        <v/>
      </c>
      <c r="I51" s="22"/>
      <c r="J51" s="22"/>
      <c r="K51" s="22"/>
      <c r="L51" s="14" t="str">
        <f t="shared" si="10"/>
        <v/>
      </c>
      <c r="M51" s="22"/>
      <c r="N51" s="22"/>
      <c r="O51" s="22"/>
      <c r="P51" s="14" t="str">
        <f t="shared" si="11"/>
        <v/>
      </c>
      <c r="Q51" s="22"/>
      <c r="R51" s="22"/>
      <c r="S51" s="22"/>
    </row>
    <row r="52" spans="1:19" x14ac:dyDescent="0.25">
      <c r="A52" s="12"/>
      <c r="B52" s="13"/>
      <c r="C52" s="12"/>
      <c r="D52" s="14" t="str">
        <f t="shared" si="5"/>
        <v/>
      </c>
      <c r="E52" s="14" t="str">
        <f t="shared" si="6"/>
        <v/>
      </c>
      <c r="F52" s="14" t="str">
        <f t="shared" si="7"/>
        <v/>
      </c>
      <c r="G52" s="14" t="str">
        <f t="shared" si="8"/>
        <v/>
      </c>
      <c r="H52" s="14" t="str">
        <f t="shared" si="9"/>
        <v/>
      </c>
      <c r="I52" s="22"/>
      <c r="J52" s="22"/>
      <c r="K52" s="22"/>
      <c r="L52" s="14" t="str">
        <f t="shared" si="10"/>
        <v/>
      </c>
      <c r="M52" s="22"/>
      <c r="N52" s="22"/>
      <c r="O52" s="22"/>
      <c r="P52" s="14" t="str">
        <f t="shared" si="11"/>
        <v/>
      </c>
      <c r="Q52" s="22"/>
      <c r="R52" s="22"/>
      <c r="S52" s="22"/>
    </row>
    <row r="53" spans="1:19" x14ac:dyDescent="0.25">
      <c r="A53" s="12"/>
      <c r="B53" s="13"/>
      <c r="C53" s="12"/>
      <c r="D53" s="14" t="str">
        <f t="shared" si="5"/>
        <v/>
      </c>
      <c r="E53" s="14" t="str">
        <f t="shared" si="6"/>
        <v/>
      </c>
      <c r="F53" s="14" t="str">
        <f t="shared" si="7"/>
        <v/>
      </c>
      <c r="G53" s="14" t="str">
        <f t="shared" si="8"/>
        <v/>
      </c>
      <c r="H53" s="14" t="str">
        <f t="shared" si="9"/>
        <v/>
      </c>
      <c r="I53" s="22"/>
      <c r="J53" s="22"/>
      <c r="K53" s="22"/>
      <c r="L53" s="14" t="str">
        <f t="shared" si="10"/>
        <v/>
      </c>
      <c r="M53" s="22"/>
      <c r="N53" s="22"/>
      <c r="O53" s="22"/>
      <c r="P53" s="14" t="str">
        <f t="shared" si="11"/>
        <v/>
      </c>
      <c r="Q53" s="22"/>
      <c r="R53" s="22"/>
      <c r="S53" s="22"/>
    </row>
    <row r="54" spans="1:19" x14ac:dyDescent="0.25">
      <c r="A54" s="12"/>
      <c r="B54" s="13"/>
      <c r="C54" s="12"/>
      <c r="D54" s="14" t="str">
        <f t="shared" si="5"/>
        <v/>
      </c>
      <c r="E54" s="14" t="str">
        <f t="shared" si="6"/>
        <v/>
      </c>
      <c r="F54" s="14" t="str">
        <f t="shared" si="7"/>
        <v/>
      </c>
      <c r="G54" s="14" t="str">
        <f t="shared" si="8"/>
        <v/>
      </c>
      <c r="H54" s="14" t="str">
        <f t="shared" si="9"/>
        <v/>
      </c>
      <c r="I54" s="22"/>
      <c r="J54" s="22"/>
      <c r="K54" s="22"/>
      <c r="L54" s="14" t="str">
        <f t="shared" si="10"/>
        <v/>
      </c>
      <c r="M54" s="22"/>
      <c r="N54" s="22"/>
      <c r="O54" s="22"/>
      <c r="P54" s="14" t="str">
        <f t="shared" si="11"/>
        <v/>
      </c>
      <c r="Q54" s="22"/>
      <c r="R54" s="22"/>
      <c r="S54" s="22"/>
    </row>
    <row r="55" spans="1:19" x14ac:dyDescent="0.25">
      <c r="A55" s="12"/>
      <c r="B55" s="13"/>
      <c r="C55" s="12"/>
      <c r="D55" s="14" t="str">
        <f t="shared" si="5"/>
        <v/>
      </c>
      <c r="E55" s="14" t="str">
        <f t="shared" si="6"/>
        <v/>
      </c>
      <c r="F55" s="14" t="str">
        <f t="shared" si="7"/>
        <v/>
      </c>
      <c r="G55" s="14" t="str">
        <f t="shared" si="8"/>
        <v/>
      </c>
      <c r="H55" s="14" t="str">
        <f t="shared" si="9"/>
        <v/>
      </c>
      <c r="I55" s="22"/>
      <c r="J55" s="22"/>
      <c r="K55" s="22"/>
      <c r="L55" s="14" t="str">
        <f t="shared" si="10"/>
        <v/>
      </c>
      <c r="M55" s="22"/>
      <c r="N55" s="22"/>
      <c r="O55" s="22"/>
      <c r="P55" s="14" t="str">
        <f t="shared" si="11"/>
        <v/>
      </c>
      <c r="Q55" s="22"/>
      <c r="R55" s="22"/>
      <c r="S55" s="22"/>
    </row>
    <row r="56" spans="1:19" x14ac:dyDescent="0.25">
      <c r="A56" s="12"/>
      <c r="B56" s="13"/>
      <c r="C56" s="12"/>
      <c r="D56" s="14" t="str">
        <f t="shared" si="5"/>
        <v/>
      </c>
      <c r="E56" s="14" t="str">
        <f t="shared" si="6"/>
        <v/>
      </c>
      <c r="F56" s="14" t="str">
        <f t="shared" si="7"/>
        <v/>
      </c>
      <c r="G56" s="14" t="str">
        <f t="shared" si="8"/>
        <v/>
      </c>
      <c r="H56" s="14" t="str">
        <f t="shared" si="9"/>
        <v/>
      </c>
      <c r="I56" s="22"/>
      <c r="J56" s="22"/>
      <c r="K56" s="22"/>
      <c r="L56" s="14" t="str">
        <f t="shared" si="10"/>
        <v/>
      </c>
      <c r="M56" s="22"/>
      <c r="N56" s="22"/>
      <c r="O56" s="22"/>
      <c r="P56" s="14" t="str">
        <f t="shared" si="11"/>
        <v/>
      </c>
      <c r="Q56" s="22"/>
      <c r="R56" s="22"/>
      <c r="S56" s="22"/>
    </row>
    <row r="57" spans="1:19" x14ac:dyDescent="0.25">
      <c r="A57" s="12"/>
      <c r="B57" s="13"/>
      <c r="C57" s="12"/>
      <c r="D57" s="14" t="str">
        <f t="shared" si="5"/>
        <v/>
      </c>
      <c r="E57" s="14" t="str">
        <f t="shared" si="6"/>
        <v/>
      </c>
      <c r="F57" s="14" t="str">
        <f t="shared" si="7"/>
        <v/>
      </c>
      <c r="G57" s="14" t="str">
        <f t="shared" si="8"/>
        <v/>
      </c>
      <c r="H57" s="14" t="str">
        <f t="shared" si="9"/>
        <v/>
      </c>
      <c r="I57" s="22"/>
      <c r="J57" s="22"/>
      <c r="K57" s="22"/>
      <c r="L57" s="14" t="str">
        <f t="shared" si="10"/>
        <v/>
      </c>
      <c r="M57" s="22"/>
      <c r="N57" s="22"/>
      <c r="O57" s="22"/>
      <c r="P57" s="14" t="str">
        <f t="shared" si="11"/>
        <v/>
      </c>
      <c r="Q57" s="22"/>
      <c r="R57" s="22"/>
      <c r="S57" s="22"/>
    </row>
    <row r="58" spans="1:19" x14ac:dyDescent="0.25">
      <c r="A58" s="12"/>
      <c r="B58" s="13"/>
      <c r="C58" s="12"/>
      <c r="D58" s="14" t="str">
        <f t="shared" si="5"/>
        <v/>
      </c>
      <c r="E58" s="14" t="str">
        <f t="shared" si="6"/>
        <v/>
      </c>
      <c r="F58" s="14" t="str">
        <f t="shared" si="7"/>
        <v/>
      </c>
      <c r="G58" s="14" t="str">
        <f t="shared" si="8"/>
        <v/>
      </c>
      <c r="H58" s="14" t="str">
        <f t="shared" si="9"/>
        <v/>
      </c>
      <c r="I58" s="22"/>
      <c r="J58" s="22"/>
      <c r="K58" s="22"/>
      <c r="L58" s="14" t="str">
        <f t="shared" si="10"/>
        <v/>
      </c>
      <c r="M58" s="22"/>
      <c r="N58" s="22"/>
      <c r="O58" s="22"/>
      <c r="P58" s="14" t="str">
        <f t="shared" si="11"/>
        <v/>
      </c>
      <c r="Q58" s="22"/>
      <c r="R58" s="22"/>
      <c r="S58" s="22"/>
    </row>
    <row r="59" spans="1:19" x14ac:dyDescent="0.25">
      <c r="A59" s="12"/>
      <c r="B59" s="13"/>
      <c r="C59" s="12"/>
      <c r="D59" s="14" t="str">
        <f t="shared" si="5"/>
        <v/>
      </c>
      <c r="E59" s="14" t="str">
        <f t="shared" si="6"/>
        <v/>
      </c>
      <c r="F59" s="14" t="str">
        <f t="shared" si="7"/>
        <v/>
      </c>
      <c r="G59" s="14" t="str">
        <f t="shared" si="8"/>
        <v/>
      </c>
      <c r="H59" s="14" t="str">
        <f t="shared" si="9"/>
        <v/>
      </c>
      <c r="I59" s="22"/>
      <c r="J59" s="22"/>
      <c r="K59" s="22"/>
      <c r="L59" s="14" t="str">
        <f t="shared" si="10"/>
        <v/>
      </c>
      <c r="M59" s="22"/>
      <c r="N59" s="22"/>
      <c r="O59" s="22"/>
      <c r="P59" s="14" t="str">
        <f t="shared" si="11"/>
        <v/>
      </c>
      <c r="Q59" s="22"/>
      <c r="R59" s="22"/>
      <c r="S59" s="22"/>
    </row>
    <row r="60" spans="1:19" x14ac:dyDescent="0.25">
      <c r="A60" s="12"/>
      <c r="B60" s="13"/>
      <c r="C60" s="12"/>
      <c r="D60" s="14" t="str">
        <f t="shared" si="5"/>
        <v/>
      </c>
      <c r="E60" s="14" t="str">
        <f t="shared" si="6"/>
        <v/>
      </c>
      <c r="F60" s="14" t="str">
        <f t="shared" si="7"/>
        <v/>
      </c>
      <c r="G60" s="14" t="str">
        <f t="shared" si="8"/>
        <v/>
      </c>
      <c r="H60" s="14" t="str">
        <f t="shared" si="9"/>
        <v/>
      </c>
      <c r="I60" s="22"/>
      <c r="J60" s="22"/>
      <c r="K60" s="22"/>
      <c r="L60" s="14" t="str">
        <f t="shared" si="10"/>
        <v/>
      </c>
      <c r="M60" s="22"/>
      <c r="N60" s="22"/>
      <c r="O60" s="22"/>
      <c r="P60" s="14" t="str">
        <f t="shared" si="11"/>
        <v/>
      </c>
      <c r="Q60" s="22"/>
      <c r="R60" s="22"/>
      <c r="S60" s="22"/>
    </row>
    <row r="61" spans="1:19" x14ac:dyDescent="0.25">
      <c r="A61" s="12"/>
      <c r="B61" s="13"/>
      <c r="C61" s="12"/>
      <c r="D61" s="14" t="str">
        <f t="shared" si="5"/>
        <v/>
      </c>
      <c r="E61" s="14" t="str">
        <f t="shared" si="6"/>
        <v/>
      </c>
      <c r="F61" s="14" t="str">
        <f t="shared" si="7"/>
        <v/>
      </c>
      <c r="G61" s="14" t="str">
        <f t="shared" si="8"/>
        <v/>
      </c>
      <c r="H61" s="14" t="str">
        <f t="shared" si="9"/>
        <v/>
      </c>
      <c r="I61" s="22"/>
      <c r="J61" s="22"/>
      <c r="K61" s="22"/>
      <c r="L61" s="14" t="str">
        <f t="shared" si="10"/>
        <v/>
      </c>
      <c r="M61" s="22"/>
      <c r="N61" s="22"/>
      <c r="O61" s="22"/>
      <c r="P61" s="14" t="str">
        <f t="shared" si="11"/>
        <v/>
      </c>
      <c r="Q61" s="22"/>
      <c r="R61" s="22"/>
      <c r="S61" s="22"/>
    </row>
    <row r="62" spans="1:19" x14ac:dyDescent="0.25">
      <c r="A62" s="12"/>
      <c r="B62" s="13"/>
      <c r="C62" s="12"/>
      <c r="D62" s="14" t="str">
        <f t="shared" si="5"/>
        <v/>
      </c>
      <c r="E62" s="14" t="str">
        <f t="shared" si="6"/>
        <v/>
      </c>
      <c r="F62" s="14" t="str">
        <f t="shared" si="7"/>
        <v/>
      </c>
      <c r="G62" s="14" t="str">
        <f t="shared" si="8"/>
        <v/>
      </c>
      <c r="H62" s="14" t="str">
        <f t="shared" si="9"/>
        <v/>
      </c>
      <c r="I62" s="22"/>
      <c r="J62" s="22"/>
      <c r="K62" s="22"/>
      <c r="L62" s="14" t="str">
        <f t="shared" si="10"/>
        <v/>
      </c>
      <c r="M62" s="22"/>
      <c r="N62" s="22"/>
      <c r="O62" s="22"/>
      <c r="P62" s="14" t="str">
        <f t="shared" si="11"/>
        <v/>
      </c>
      <c r="Q62" s="22"/>
      <c r="R62" s="22"/>
      <c r="S62" s="22"/>
    </row>
    <row r="63" spans="1:19" x14ac:dyDescent="0.25">
      <c r="A63" s="12"/>
      <c r="B63" s="13"/>
      <c r="C63" s="12"/>
      <c r="D63" s="14" t="str">
        <f t="shared" si="5"/>
        <v/>
      </c>
      <c r="E63" s="14" t="str">
        <f t="shared" si="6"/>
        <v/>
      </c>
      <c r="F63" s="14" t="str">
        <f t="shared" si="7"/>
        <v/>
      </c>
      <c r="G63" s="14" t="str">
        <f t="shared" si="8"/>
        <v/>
      </c>
      <c r="H63" s="14" t="str">
        <f t="shared" si="9"/>
        <v/>
      </c>
      <c r="I63" s="22"/>
      <c r="J63" s="22"/>
      <c r="K63" s="22"/>
      <c r="L63" s="14" t="str">
        <f t="shared" si="10"/>
        <v/>
      </c>
      <c r="M63" s="22"/>
      <c r="N63" s="22"/>
      <c r="O63" s="22"/>
      <c r="P63" s="14" t="str">
        <f t="shared" si="11"/>
        <v/>
      </c>
      <c r="Q63" s="22"/>
      <c r="R63" s="22"/>
      <c r="S63" s="22"/>
    </row>
    <row r="64" spans="1:19" x14ac:dyDescent="0.25">
      <c r="A64" s="12"/>
      <c r="B64" s="13"/>
      <c r="C64" s="12"/>
      <c r="D64" s="14" t="str">
        <f t="shared" si="5"/>
        <v/>
      </c>
      <c r="E64" s="14" t="str">
        <f t="shared" si="6"/>
        <v/>
      </c>
      <c r="F64" s="14" t="str">
        <f t="shared" si="7"/>
        <v/>
      </c>
      <c r="G64" s="14" t="str">
        <f t="shared" si="8"/>
        <v/>
      </c>
      <c r="H64" s="14" t="str">
        <f t="shared" si="9"/>
        <v/>
      </c>
      <c r="I64" s="22"/>
      <c r="J64" s="22"/>
      <c r="K64" s="22"/>
      <c r="L64" s="14" t="str">
        <f t="shared" si="10"/>
        <v/>
      </c>
      <c r="M64" s="22"/>
      <c r="N64" s="22"/>
      <c r="O64" s="22"/>
      <c r="P64" s="14" t="str">
        <f t="shared" si="11"/>
        <v/>
      </c>
      <c r="Q64" s="22"/>
      <c r="R64" s="22"/>
      <c r="S64" s="22"/>
    </row>
    <row r="65" spans="1:19" x14ac:dyDescent="0.25">
      <c r="A65" s="12"/>
      <c r="B65" s="13"/>
      <c r="C65" s="12"/>
      <c r="D65" s="14" t="str">
        <f t="shared" si="5"/>
        <v/>
      </c>
      <c r="E65" s="14" t="str">
        <f t="shared" si="6"/>
        <v/>
      </c>
      <c r="F65" s="14" t="str">
        <f t="shared" si="7"/>
        <v/>
      </c>
      <c r="G65" s="14" t="str">
        <f t="shared" si="8"/>
        <v/>
      </c>
      <c r="H65" s="14" t="str">
        <f t="shared" si="9"/>
        <v/>
      </c>
      <c r="I65" s="22"/>
      <c r="J65" s="22"/>
      <c r="K65" s="22"/>
      <c r="L65" s="14" t="str">
        <f t="shared" si="10"/>
        <v/>
      </c>
      <c r="M65" s="22"/>
      <c r="N65" s="22"/>
      <c r="O65" s="22"/>
      <c r="P65" s="14" t="str">
        <f t="shared" si="11"/>
        <v/>
      </c>
      <c r="Q65" s="22"/>
      <c r="R65" s="22"/>
      <c r="S65" s="22"/>
    </row>
    <row r="66" spans="1:19" x14ac:dyDescent="0.25">
      <c r="A66" s="12"/>
      <c r="B66" s="13"/>
      <c r="C66" s="12"/>
      <c r="D66" s="14" t="str">
        <f t="shared" si="5"/>
        <v/>
      </c>
      <c r="E66" s="14" t="str">
        <f t="shared" si="6"/>
        <v/>
      </c>
      <c r="F66" s="14" t="str">
        <f t="shared" si="7"/>
        <v/>
      </c>
      <c r="G66" s="14" t="str">
        <f t="shared" si="8"/>
        <v/>
      </c>
      <c r="H66" s="14" t="str">
        <f t="shared" si="9"/>
        <v/>
      </c>
      <c r="I66" s="22"/>
      <c r="J66" s="22"/>
      <c r="K66" s="22"/>
      <c r="L66" s="14" t="str">
        <f t="shared" si="10"/>
        <v/>
      </c>
      <c r="M66" s="22"/>
      <c r="N66" s="22"/>
      <c r="O66" s="22"/>
      <c r="P66" s="14" t="str">
        <f t="shared" si="11"/>
        <v/>
      </c>
      <c r="Q66" s="22"/>
      <c r="R66" s="22"/>
      <c r="S66" s="22"/>
    </row>
    <row r="67" spans="1:19" x14ac:dyDescent="0.25">
      <c r="A67" s="12"/>
      <c r="B67" s="13"/>
      <c r="C67" s="12"/>
      <c r="D67" s="14" t="str">
        <f t="shared" si="5"/>
        <v/>
      </c>
      <c r="E67" s="14" t="str">
        <f t="shared" si="6"/>
        <v/>
      </c>
      <c r="F67" s="14" t="str">
        <f t="shared" si="7"/>
        <v/>
      </c>
      <c r="G67" s="14" t="str">
        <f t="shared" si="8"/>
        <v/>
      </c>
      <c r="H67" s="14" t="str">
        <f t="shared" si="9"/>
        <v/>
      </c>
      <c r="I67" s="22"/>
      <c r="J67" s="22"/>
      <c r="K67" s="22"/>
      <c r="L67" s="14" t="str">
        <f t="shared" si="10"/>
        <v/>
      </c>
      <c r="M67" s="22"/>
      <c r="N67" s="22"/>
      <c r="O67" s="22"/>
      <c r="P67" s="14" t="str">
        <f t="shared" si="11"/>
        <v/>
      </c>
      <c r="Q67" s="22"/>
      <c r="R67" s="22"/>
      <c r="S67" s="22"/>
    </row>
    <row r="68" spans="1:19" x14ac:dyDescent="0.25">
      <c r="A68" s="12"/>
      <c r="B68" s="13"/>
      <c r="C68" s="12"/>
      <c r="D68" s="14" t="str">
        <f t="shared" si="5"/>
        <v/>
      </c>
      <c r="E68" s="14" t="str">
        <f t="shared" si="6"/>
        <v/>
      </c>
      <c r="F68" s="14" t="str">
        <f t="shared" si="7"/>
        <v/>
      </c>
      <c r="G68" s="14" t="str">
        <f t="shared" si="8"/>
        <v/>
      </c>
      <c r="H68" s="14" t="str">
        <f t="shared" si="9"/>
        <v/>
      </c>
      <c r="I68" s="22"/>
      <c r="J68" s="22"/>
      <c r="K68" s="22"/>
      <c r="L68" s="14" t="str">
        <f t="shared" si="10"/>
        <v/>
      </c>
      <c r="M68" s="22"/>
      <c r="N68" s="22"/>
      <c r="O68" s="22"/>
      <c r="P68" s="14" t="str">
        <f t="shared" si="11"/>
        <v/>
      </c>
      <c r="Q68" s="22"/>
      <c r="R68" s="22"/>
      <c r="S68" s="22"/>
    </row>
    <row r="69" spans="1:19" x14ac:dyDescent="0.25">
      <c r="A69" s="12"/>
      <c r="B69" s="13"/>
      <c r="C69" s="12"/>
      <c r="D69" s="14" t="str">
        <f t="shared" si="5"/>
        <v/>
      </c>
      <c r="E69" s="14" t="str">
        <f t="shared" si="6"/>
        <v/>
      </c>
      <c r="F69" s="14" t="str">
        <f t="shared" si="7"/>
        <v/>
      </c>
      <c r="G69" s="14" t="str">
        <f t="shared" si="8"/>
        <v/>
      </c>
      <c r="H69" s="14" t="str">
        <f t="shared" si="9"/>
        <v/>
      </c>
      <c r="I69" s="22"/>
      <c r="J69" s="22"/>
      <c r="K69" s="22"/>
      <c r="L69" s="14" t="str">
        <f t="shared" si="10"/>
        <v/>
      </c>
      <c r="M69" s="22"/>
      <c r="N69" s="22"/>
      <c r="O69" s="22"/>
      <c r="P69" s="14" t="str">
        <f t="shared" si="11"/>
        <v/>
      </c>
      <c r="Q69" s="22"/>
      <c r="R69" s="22"/>
      <c r="S69" s="22"/>
    </row>
    <row r="70" spans="1:19" x14ac:dyDescent="0.25">
      <c r="A70" s="12"/>
      <c r="B70" s="13"/>
      <c r="C70" s="12"/>
      <c r="D70" s="14" t="str">
        <f t="shared" ref="D70:D100" si="12">IF(AND(E70&lt;&gt;"",F70&lt;&gt;""),E70+F70,"")</f>
        <v/>
      </c>
      <c r="E70" s="14" t="str">
        <f t="shared" ref="E70:E100" si="13">IF(AND(I70&lt;&gt;"",M70&lt;&gt;"",Q70&lt;&gt;""),I70+M70+Q70,"")</f>
        <v/>
      </c>
      <c r="F70" s="14" t="str">
        <f t="shared" ref="F70:F100" si="14">IF(AND(J70&lt;&gt;"",N70&lt;&gt;"",R70&lt;&gt;""),J70+N70+R70,"")</f>
        <v/>
      </c>
      <c r="G70" s="14" t="str">
        <f t="shared" ref="G70:G100" si="15">IF(AND(K70&lt;&gt;"",O70&lt;&gt;"",S70&lt;&gt;""),K70+O70+S70,"")</f>
        <v/>
      </c>
      <c r="H70" s="14" t="str">
        <f t="shared" ref="H70:H100" si="16">IF(AND(I70&lt;&gt;"",J70&lt;&gt;""),I70+J70,"")</f>
        <v/>
      </c>
      <c r="I70" s="22"/>
      <c r="J70" s="22"/>
      <c r="K70" s="22"/>
      <c r="L70" s="14" t="str">
        <f t="shared" ref="L70:L100" si="17">IF(AND(M70&lt;&gt;"",N70&lt;&gt;""),M70+N70,"")</f>
        <v/>
      </c>
      <c r="M70" s="22"/>
      <c r="N70" s="22"/>
      <c r="O70" s="22"/>
      <c r="P70" s="14" t="str">
        <f t="shared" ref="P70:P100" si="18">IF(AND(Q70&lt;&gt;"",R70&lt;&gt;""),Q70+R70,"")</f>
        <v/>
      </c>
      <c r="Q70" s="22"/>
      <c r="R70" s="22"/>
      <c r="S70" s="22"/>
    </row>
    <row r="71" spans="1:19" x14ac:dyDescent="0.25">
      <c r="A71" s="12"/>
      <c r="B71" s="13"/>
      <c r="C71" s="12"/>
      <c r="D71" s="14" t="str">
        <f t="shared" si="12"/>
        <v/>
      </c>
      <c r="E71" s="14" t="str">
        <f t="shared" si="13"/>
        <v/>
      </c>
      <c r="F71" s="14" t="str">
        <f t="shared" si="14"/>
        <v/>
      </c>
      <c r="G71" s="14" t="str">
        <f t="shared" si="15"/>
        <v/>
      </c>
      <c r="H71" s="14" t="str">
        <f t="shared" si="16"/>
        <v/>
      </c>
      <c r="I71" s="22"/>
      <c r="J71" s="22"/>
      <c r="K71" s="22"/>
      <c r="L71" s="14" t="str">
        <f t="shared" si="17"/>
        <v/>
      </c>
      <c r="M71" s="22"/>
      <c r="N71" s="22"/>
      <c r="O71" s="22"/>
      <c r="P71" s="14" t="str">
        <f t="shared" si="18"/>
        <v/>
      </c>
      <c r="Q71" s="22"/>
      <c r="R71" s="22"/>
      <c r="S71" s="22"/>
    </row>
    <row r="72" spans="1:19" x14ac:dyDescent="0.25">
      <c r="A72" s="12"/>
      <c r="B72" s="13"/>
      <c r="C72" s="12"/>
      <c r="D72" s="14" t="str">
        <f t="shared" si="12"/>
        <v/>
      </c>
      <c r="E72" s="14" t="str">
        <f t="shared" si="13"/>
        <v/>
      </c>
      <c r="F72" s="14" t="str">
        <f t="shared" si="14"/>
        <v/>
      </c>
      <c r="G72" s="14" t="str">
        <f t="shared" si="15"/>
        <v/>
      </c>
      <c r="H72" s="14" t="str">
        <f t="shared" si="16"/>
        <v/>
      </c>
      <c r="I72" s="22"/>
      <c r="J72" s="22"/>
      <c r="K72" s="22"/>
      <c r="L72" s="14" t="str">
        <f t="shared" si="17"/>
        <v/>
      </c>
      <c r="M72" s="22"/>
      <c r="N72" s="22"/>
      <c r="O72" s="22"/>
      <c r="P72" s="14" t="str">
        <f t="shared" si="18"/>
        <v/>
      </c>
      <c r="Q72" s="22"/>
      <c r="R72" s="22"/>
      <c r="S72" s="22"/>
    </row>
    <row r="73" spans="1:19" x14ac:dyDescent="0.25">
      <c r="A73" s="12"/>
      <c r="B73" s="13"/>
      <c r="C73" s="12"/>
      <c r="D73" s="14" t="str">
        <f t="shared" si="12"/>
        <v/>
      </c>
      <c r="E73" s="14" t="str">
        <f t="shared" si="13"/>
        <v/>
      </c>
      <c r="F73" s="14" t="str">
        <f t="shared" si="14"/>
        <v/>
      </c>
      <c r="G73" s="14" t="str">
        <f t="shared" si="15"/>
        <v/>
      </c>
      <c r="H73" s="14" t="str">
        <f t="shared" si="16"/>
        <v/>
      </c>
      <c r="I73" s="22"/>
      <c r="J73" s="22"/>
      <c r="K73" s="22"/>
      <c r="L73" s="14" t="str">
        <f t="shared" si="17"/>
        <v/>
      </c>
      <c r="M73" s="22"/>
      <c r="N73" s="22"/>
      <c r="O73" s="22"/>
      <c r="P73" s="14" t="str">
        <f t="shared" si="18"/>
        <v/>
      </c>
      <c r="Q73" s="22"/>
      <c r="R73" s="22"/>
      <c r="S73" s="22"/>
    </row>
    <row r="74" spans="1:19" x14ac:dyDescent="0.25">
      <c r="A74" s="12"/>
      <c r="B74" s="13"/>
      <c r="C74" s="12"/>
      <c r="D74" s="14" t="str">
        <f t="shared" si="12"/>
        <v/>
      </c>
      <c r="E74" s="14" t="str">
        <f t="shared" si="13"/>
        <v/>
      </c>
      <c r="F74" s="14" t="str">
        <f t="shared" si="14"/>
        <v/>
      </c>
      <c r="G74" s="14" t="str">
        <f t="shared" si="15"/>
        <v/>
      </c>
      <c r="H74" s="14" t="str">
        <f t="shared" si="16"/>
        <v/>
      </c>
      <c r="I74" s="22"/>
      <c r="J74" s="22"/>
      <c r="K74" s="22"/>
      <c r="L74" s="14" t="str">
        <f t="shared" si="17"/>
        <v/>
      </c>
      <c r="M74" s="22"/>
      <c r="N74" s="22"/>
      <c r="O74" s="22"/>
      <c r="P74" s="14" t="str">
        <f t="shared" si="18"/>
        <v/>
      </c>
      <c r="Q74" s="22"/>
      <c r="R74" s="22"/>
      <c r="S74" s="22"/>
    </row>
    <row r="75" spans="1:19" x14ac:dyDescent="0.25">
      <c r="A75" s="12"/>
      <c r="B75" s="13"/>
      <c r="C75" s="12"/>
      <c r="D75" s="14" t="str">
        <f t="shared" si="12"/>
        <v/>
      </c>
      <c r="E75" s="14" t="str">
        <f t="shared" si="13"/>
        <v/>
      </c>
      <c r="F75" s="14" t="str">
        <f t="shared" si="14"/>
        <v/>
      </c>
      <c r="G75" s="14" t="str">
        <f t="shared" si="15"/>
        <v/>
      </c>
      <c r="H75" s="14" t="str">
        <f t="shared" si="16"/>
        <v/>
      </c>
      <c r="I75" s="22"/>
      <c r="J75" s="22"/>
      <c r="K75" s="22"/>
      <c r="L75" s="14" t="str">
        <f t="shared" si="17"/>
        <v/>
      </c>
      <c r="M75" s="22"/>
      <c r="N75" s="22"/>
      <c r="O75" s="22"/>
      <c r="P75" s="14" t="str">
        <f t="shared" si="18"/>
        <v/>
      </c>
      <c r="Q75" s="22"/>
      <c r="R75" s="22"/>
      <c r="S75" s="22"/>
    </row>
    <row r="76" spans="1:19" x14ac:dyDescent="0.25">
      <c r="A76" s="12"/>
      <c r="B76" s="13"/>
      <c r="C76" s="12"/>
      <c r="D76" s="14" t="str">
        <f t="shared" si="12"/>
        <v/>
      </c>
      <c r="E76" s="14" t="str">
        <f t="shared" si="13"/>
        <v/>
      </c>
      <c r="F76" s="14" t="str">
        <f t="shared" si="14"/>
        <v/>
      </c>
      <c r="G76" s="14" t="str">
        <f t="shared" si="15"/>
        <v/>
      </c>
      <c r="H76" s="14" t="str">
        <f t="shared" si="16"/>
        <v/>
      </c>
      <c r="I76" s="22"/>
      <c r="J76" s="22"/>
      <c r="K76" s="22"/>
      <c r="L76" s="14" t="str">
        <f t="shared" si="17"/>
        <v/>
      </c>
      <c r="M76" s="22"/>
      <c r="N76" s="22"/>
      <c r="O76" s="22"/>
      <c r="P76" s="14" t="str">
        <f t="shared" si="18"/>
        <v/>
      </c>
      <c r="Q76" s="22"/>
      <c r="R76" s="22"/>
      <c r="S76" s="22"/>
    </row>
    <row r="77" spans="1:19" x14ac:dyDescent="0.25">
      <c r="A77" s="12"/>
      <c r="B77" s="13"/>
      <c r="C77" s="12"/>
      <c r="D77" s="14" t="str">
        <f t="shared" si="12"/>
        <v/>
      </c>
      <c r="E77" s="14" t="str">
        <f t="shared" si="13"/>
        <v/>
      </c>
      <c r="F77" s="14" t="str">
        <f t="shared" si="14"/>
        <v/>
      </c>
      <c r="G77" s="14" t="str">
        <f t="shared" si="15"/>
        <v/>
      </c>
      <c r="H77" s="14" t="str">
        <f t="shared" si="16"/>
        <v/>
      </c>
      <c r="I77" s="22"/>
      <c r="J77" s="22"/>
      <c r="K77" s="22"/>
      <c r="L77" s="14" t="str">
        <f t="shared" si="17"/>
        <v/>
      </c>
      <c r="M77" s="22"/>
      <c r="N77" s="22"/>
      <c r="O77" s="22"/>
      <c r="P77" s="14" t="str">
        <f t="shared" si="18"/>
        <v/>
      </c>
      <c r="Q77" s="22"/>
      <c r="R77" s="22"/>
      <c r="S77" s="22"/>
    </row>
    <row r="78" spans="1:19" x14ac:dyDescent="0.25">
      <c r="A78" s="12"/>
      <c r="B78" s="13"/>
      <c r="C78" s="12"/>
      <c r="D78" s="14" t="str">
        <f t="shared" si="12"/>
        <v/>
      </c>
      <c r="E78" s="14" t="str">
        <f t="shared" si="13"/>
        <v/>
      </c>
      <c r="F78" s="14" t="str">
        <f t="shared" si="14"/>
        <v/>
      </c>
      <c r="G78" s="14" t="str">
        <f t="shared" si="15"/>
        <v/>
      </c>
      <c r="H78" s="14" t="str">
        <f t="shared" si="16"/>
        <v/>
      </c>
      <c r="I78" s="22"/>
      <c r="J78" s="22"/>
      <c r="K78" s="22"/>
      <c r="L78" s="14" t="str">
        <f t="shared" si="17"/>
        <v/>
      </c>
      <c r="M78" s="22"/>
      <c r="N78" s="22"/>
      <c r="O78" s="22"/>
      <c r="P78" s="14" t="str">
        <f t="shared" si="18"/>
        <v/>
      </c>
      <c r="Q78" s="22"/>
      <c r="R78" s="22"/>
      <c r="S78" s="22"/>
    </row>
    <row r="79" spans="1:19" x14ac:dyDescent="0.25">
      <c r="A79" s="12"/>
      <c r="B79" s="13"/>
      <c r="C79" s="12"/>
      <c r="D79" s="14" t="str">
        <f t="shared" si="12"/>
        <v/>
      </c>
      <c r="E79" s="14" t="str">
        <f t="shared" si="13"/>
        <v/>
      </c>
      <c r="F79" s="14" t="str">
        <f t="shared" si="14"/>
        <v/>
      </c>
      <c r="G79" s="14" t="str">
        <f t="shared" si="15"/>
        <v/>
      </c>
      <c r="H79" s="14" t="str">
        <f t="shared" si="16"/>
        <v/>
      </c>
      <c r="I79" s="22"/>
      <c r="J79" s="22"/>
      <c r="K79" s="22"/>
      <c r="L79" s="14" t="str">
        <f t="shared" si="17"/>
        <v/>
      </c>
      <c r="M79" s="22"/>
      <c r="N79" s="22"/>
      <c r="O79" s="22"/>
      <c r="P79" s="14" t="str">
        <f t="shared" si="18"/>
        <v/>
      </c>
      <c r="Q79" s="22"/>
      <c r="R79" s="22"/>
      <c r="S79" s="22"/>
    </row>
    <row r="80" spans="1:19" x14ac:dyDescent="0.25">
      <c r="A80" s="12"/>
      <c r="B80" s="13"/>
      <c r="C80" s="12"/>
      <c r="D80" s="14" t="str">
        <f t="shared" si="12"/>
        <v/>
      </c>
      <c r="E80" s="14" t="str">
        <f t="shared" si="13"/>
        <v/>
      </c>
      <c r="F80" s="14" t="str">
        <f t="shared" si="14"/>
        <v/>
      </c>
      <c r="G80" s="14" t="str">
        <f t="shared" si="15"/>
        <v/>
      </c>
      <c r="H80" s="14" t="str">
        <f t="shared" si="16"/>
        <v/>
      </c>
      <c r="I80" s="22"/>
      <c r="J80" s="22"/>
      <c r="K80" s="22"/>
      <c r="L80" s="14" t="str">
        <f t="shared" si="17"/>
        <v/>
      </c>
      <c r="M80" s="22"/>
      <c r="N80" s="22"/>
      <c r="O80" s="22"/>
      <c r="P80" s="14" t="str">
        <f t="shared" si="18"/>
        <v/>
      </c>
      <c r="Q80" s="22"/>
      <c r="R80" s="22"/>
      <c r="S80" s="22"/>
    </row>
    <row r="81" spans="1:19" x14ac:dyDescent="0.25">
      <c r="A81" s="12"/>
      <c r="B81" s="13"/>
      <c r="C81" s="12"/>
      <c r="D81" s="14" t="str">
        <f t="shared" si="12"/>
        <v/>
      </c>
      <c r="E81" s="14" t="str">
        <f t="shared" si="13"/>
        <v/>
      </c>
      <c r="F81" s="14" t="str">
        <f t="shared" si="14"/>
        <v/>
      </c>
      <c r="G81" s="14" t="str">
        <f t="shared" si="15"/>
        <v/>
      </c>
      <c r="H81" s="14" t="str">
        <f t="shared" si="16"/>
        <v/>
      </c>
      <c r="I81" s="22"/>
      <c r="J81" s="22"/>
      <c r="K81" s="22"/>
      <c r="L81" s="14" t="str">
        <f t="shared" si="17"/>
        <v/>
      </c>
      <c r="M81" s="22"/>
      <c r="N81" s="22"/>
      <c r="O81" s="22"/>
      <c r="P81" s="14" t="str">
        <f t="shared" si="18"/>
        <v/>
      </c>
      <c r="Q81" s="22"/>
      <c r="R81" s="22"/>
      <c r="S81" s="22"/>
    </row>
    <row r="82" spans="1:19" x14ac:dyDescent="0.25">
      <c r="A82" s="12"/>
      <c r="B82" s="13"/>
      <c r="C82" s="12"/>
      <c r="D82" s="14" t="str">
        <f t="shared" si="12"/>
        <v/>
      </c>
      <c r="E82" s="14" t="str">
        <f t="shared" si="13"/>
        <v/>
      </c>
      <c r="F82" s="14" t="str">
        <f t="shared" si="14"/>
        <v/>
      </c>
      <c r="G82" s="14" t="str">
        <f t="shared" si="15"/>
        <v/>
      </c>
      <c r="H82" s="14" t="str">
        <f t="shared" si="16"/>
        <v/>
      </c>
      <c r="I82" s="22"/>
      <c r="J82" s="22"/>
      <c r="K82" s="22"/>
      <c r="L82" s="14" t="str">
        <f t="shared" si="17"/>
        <v/>
      </c>
      <c r="M82" s="22"/>
      <c r="N82" s="22"/>
      <c r="O82" s="22"/>
      <c r="P82" s="14" t="str">
        <f t="shared" si="18"/>
        <v/>
      </c>
      <c r="Q82" s="22"/>
      <c r="R82" s="22"/>
      <c r="S82" s="22"/>
    </row>
    <row r="83" spans="1:19" x14ac:dyDescent="0.25">
      <c r="A83" s="12"/>
      <c r="B83" s="13"/>
      <c r="C83" s="12"/>
      <c r="D83" s="14" t="str">
        <f t="shared" si="12"/>
        <v/>
      </c>
      <c r="E83" s="14" t="str">
        <f t="shared" si="13"/>
        <v/>
      </c>
      <c r="F83" s="14" t="str">
        <f t="shared" si="14"/>
        <v/>
      </c>
      <c r="G83" s="14" t="str">
        <f t="shared" si="15"/>
        <v/>
      </c>
      <c r="H83" s="14" t="str">
        <f t="shared" si="16"/>
        <v/>
      </c>
      <c r="I83" s="22"/>
      <c r="J83" s="22"/>
      <c r="K83" s="22"/>
      <c r="L83" s="14" t="str">
        <f t="shared" si="17"/>
        <v/>
      </c>
      <c r="M83" s="22"/>
      <c r="N83" s="22"/>
      <c r="O83" s="22"/>
      <c r="P83" s="14" t="str">
        <f t="shared" si="18"/>
        <v/>
      </c>
      <c r="Q83" s="22"/>
      <c r="R83" s="22"/>
      <c r="S83" s="22"/>
    </row>
    <row r="84" spans="1:19" x14ac:dyDescent="0.25">
      <c r="A84" s="12"/>
      <c r="B84" s="13"/>
      <c r="C84" s="12"/>
      <c r="D84" s="14" t="str">
        <f t="shared" si="12"/>
        <v/>
      </c>
      <c r="E84" s="14" t="str">
        <f t="shared" si="13"/>
        <v/>
      </c>
      <c r="F84" s="14" t="str">
        <f t="shared" si="14"/>
        <v/>
      </c>
      <c r="G84" s="14" t="str">
        <f t="shared" si="15"/>
        <v/>
      </c>
      <c r="H84" s="14" t="str">
        <f t="shared" si="16"/>
        <v/>
      </c>
      <c r="I84" s="22"/>
      <c r="J84" s="22"/>
      <c r="K84" s="22"/>
      <c r="L84" s="14" t="str">
        <f t="shared" si="17"/>
        <v/>
      </c>
      <c r="M84" s="22"/>
      <c r="N84" s="22"/>
      <c r="O84" s="22"/>
      <c r="P84" s="14" t="str">
        <f t="shared" si="18"/>
        <v/>
      </c>
      <c r="Q84" s="22"/>
      <c r="R84" s="22"/>
      <c r="S84" s="22"/>
    </row>
    <row r="85" spans="1:19" x14ac:dyDescent="0.25">
      <c r="A85" s="12"/>
      <c r="B85" s="13"/>
      <c r="C85" s="12"/>
      <c r="D85" s="14" t="str">
        <f t="shared" si="12"/>
        <v/>
      </c>
      <c r="E85" s="14" t="str">
        <f t="shared" si="13"/>
        <v/>
      </c>
      <c r="F85" s="14" t="str">
        <f t="shared" si="14"/>
        <v/>
      </c>
      <c r="G85" s="14" t="str">
        <f t="shared" si="15"/>
        <v/>
      </c>
      <c r="H85" s="14" t="str">
        <f t="shared" si="16"/>
        <v/>
      </c>
      <c r="I85" s="22"/>
      <c r="J85" s="22"/>
      <c r="K85" s="22"/>
      <c r="L85" s="14" t="str">
        <f t="shared" si="17"/>
        <v/>
      </c>
      <c r="M85" s="22"/>
      <c r="N85" s="22"/>
      <c r="O85" s="22"/>
      <c r="P85" s="14" t="str">
        <f t="shared" si="18"/>
        <v/>
      </c>
      <c r="Q85" s="22"/>
      <c r="R85" s="22"/>
      <c r="S85" s="22"/>
    </row>
    <row r="86" spans="1:19" x14ac:dyDescent="0.25">
      <c r="A86" s="12"/>
      <c r="B86" s="13"/>
      <c r="C86" s="12"/>
      <c r="D86" s="14" t="str">
        <f t="shared" si="12"/>
        <v/>
      </c>
      <c r="E86" s="14" t="str">
        <f t="shared" si="13"/>
        <v/>
      </c>
      <c r="F86" s="14" t="str">
        <f t="shared" si="14"/>
        <v/>
      </c>
      <c r="G86" s="14" t="str">
        <f t="shared" si="15"/>
        <v/>
      </c>
      <c r="H86" s="14" t="str">
        <f t="shared" si="16"/>
        <v/>
      </c>
      <c r="I86" s="22"/>
      <c r="J86" s="22"/>
      <c r="K86" s="22"/>
      <c r="L86" s="14" t="str">
        <f t="shared" si="17"/>
        <v/>
      </c>
      <c r="M86" s="22"/>
      <c r="N86" s="22"/>
      <c r="O86" s="22"/>
      <c r="P86" s="14" t="str">
        <f t="shared" si="18"/>
        <v/>
      </c>
      <c r="Q86" s="22"/>
      <c r="R86" s="22"/>
      <c r="S86" s="22"/>
    </row>
    <row r="87" spans="1:19" x14ac:dyDescent="0.25">
      <c r="A87" s="12"/>
      <c r="B87" s="13"/>
      <c r="C87" s="12"/>
      <c r="D87" s="14" t="str">
        <f t="shared" si="12"/>
        <v/>
      </c>
      <c r="E87" s="14" t="str">
        <f t="shared" si="13"/>
        <v/>
      </c>
      <c r="F87" s="14" t="str">
        <f t="shared" si="14"/>
        <v/>
      </c>
      <c r="G87" s="14" t="str">
        <f t="shared" si="15"/>
        <v/>
      </c>
      <c r="H87" s="14" t="str">
        <f t="shared" si="16"/>
        <v/>
      </c>
      <c r="I87" s="22"/>
      <c r="J87" s="22"/>
      <c r="K87" s="22"/>
      <c r="L87" s="14" t="str">
        <f t="shared" si="17"/>
        <v/>
      </c>
      <c r="M87" s="22"/>
      <c r="N87" s="22"/>
      <c r="O87" s="22"/>
      <c r="P87" s="14" t="str">
        <f t="shared" si="18"/>
        <v/>
      </c>
      <c r="Q87" s="22"/>
      <c r="R87" s="22"/>
      <c r="S87" s="22"/>
    </row>
    <row r="88" spans="1:19" x14ac:dyDescent="0.25">
      <c r="A88" s="12"/>
      <c r="B88" s="13"/>
      <c r="C88" s="12"/>
      <c r="D88" s="14" t="str">
        <f t="shared" si="12"/>
        <v/>
      </c>
      <c r="E88" s="14" t="str">
        <f t="shared" si="13"/>
        <v/>
      </c>
      <c r="F88" s="14" t="str">
        <f t="shared" si="14"/>
        <v/>
      </c>
      <c r="G88" s="14" t="str">
        <f t="shared" si="15"/>
        <v/>
      </c>
      <c r="H88" s="14" t="str">
        <f t="shared" si="16"/>
        <v/>
      </c>
      <c r="I88" s="22"/>
      <c r="J88" s="22"/>
      <c r="K88" s="22"/>
      <c r="L88" s="14" t="str">
        <f t="shared" si="17"/>
        <v/>
      </c>
      <c r="M88" s="22"/>
      <c r="N88" s="22"/>
      <c r="O88" s="22"/>
      <c r="P88" s="14" t="str">
        <f t="shared" si="18"/>
        <v/>
      </c>
      <c r="Q88" s="22"/>
      <c r="R88" s="22"/>
      <c r="S88" s="22"/>
    </row>
    <row r="89" spans="1:19" x14ac:dyDescent="0.25">
      <c r="A89" s="12"/>
      <c r="B89" s="13"/>
      <c r="C89" s="12"/>
      <c r="D89" s="14" t="str">
        <f t="shared" si="12"/>
        <v/>
      </c>
      <c r="E89" s="14" t="str">
        <f t="shared" si="13"/>
        <v/>
      </c>
      <c r="F89" s="14" t="str">
        <f t="shared" si="14"/>
        <v/>
      </c>
      <c r="G89" s="14" t="str">
        <f t="shared" si="15"/>
        <v/>
      </c>
      <c r="H89" s="14" t="str">
        <f t="shared" si="16"/>
        <v/>
      </c>
      <c r="I89" s="22"/>
      <c r="J89" s="22"/>
      <c r="K89" s="22"/>
      <c r="L89" s="14" t="str">
        <f t="shared" si="17"/>
        <v/>
      </c>
      <c r="M89" s="22"/>
      <c r="N89" s="22"/>
      <c r="O89" s="22"/>
      <c r="P89" s="14" t="str">
        <f t="shared" si="18"/>
        <v/>
      </c>
      <c r="Q89" s="22"/>
      <c r="R89" s="22"/>
      <c r="S89" s="22"/>
    </row>
    <row r="90" spans="1:19" x14ac:dyDescent="0.25">
      <c r="A90" s="12"/>
      <c r="B90" s="13"/>
      <c r="C90" s="12"/>
      <c r="D90" s="14" t="str">
        <f t="shared" si="12"/>
        <v/>
      </c>
      <c r="E90" s="14" t="str">
        <f t="shared" si="13"/>
        <v/>
      </c>
      <c r="F90" s="14" t="str">
        <f t="shared" si="14"/>
        <v/>
      </c>
      <c r="G90" s="14" t="str">
        <f t="shared" si="15"/>
        <v/>
      </c>
      <c r="H90" s="14" t="str">
        <f t="shared" si="16"/>
        <v/>
      </c>
      <c r="I90" s="22"/>
      <c r="J90" s="22"/>
      <c r="K90" s="22"/>
      <c r="L90" s="14" t="str">
        <f t="shared" si="17"/>
        <v/>
      </c>
      <c r="M90" s="22"/>
      <c r="N90" s="22"/>
      <c r="O90" s="22"/>
      <c r="P90" s="14" t="str">
        <f t="shared" si="18"/>
        <v/>
      </c>
      <c r="Q90" s="22"/>
      <c r="R90" s="22"/>
      <c r="S90" s="22"/>
    </row>
    <row r="91" spans="1:19" x14ac:dyDescent="0.25">
      <c r="A91" s="12"/>
      <c r="B91" s="13"/>
      <c r="C91" s="12"/>
      <c r="D91" s="14" t="str">
        <f t="shared" si="12"/>
        <v/>
      </c>
      <c r="E91" s="14" t="str">
        <f t="shared" si="13"/>
        <v/>
      </c>
      <c r="F91" s="14" t="str">
        <f t="shared" si="14"/>
        <v/>
      </c>
      <c r="G91" s="14" t="str">
        <f t="shared" si="15"/>
        <v/>
      </c>
      <c r="H91" s="14" t="str">
        <f t="shared" si="16"/>
        <v/>
      </c>
      <c r="I91" s="22"/>
      <c r="J91" s="22"/>
      <c r="K91" s="22"/>
      <c r="L91" s="14" t="str">
        <f t="shared" si="17"/>
        <v/>
      </c>
      <c r="M91" s="22"/>
      <c r="N91" s="22"/>
      <c r="O91" s="22"/>
      <c r="P91" s="14" t="str">
        <f t="shared" si="18"/>
        <v/>
      </c>
      <c r="Q91" s="22"/>
      <c r="R91" s="22"/>
      <c r="S91" s="22"/>
    </row>
    <row r="92" spans="1:19" x14ac:dyDescent="0.25">
      <c r="A92" s="12"/>
      <c r="B92" s="13"/>
      <c r="C92" s="12"/>
      <c r="D92" s="14" t="str">
        <f t="shared" si="12"/>
        <v/>
      </c>
      <c r="E92" s="14" t="str">
        <f t="shared" si="13"/>
        <v/>
      </c>
      <c r="F92" s="14" t="str">
        <f t="shared" si="14"/>
        <v/>
      </c>
      <c r="G92" s="14" t="str">
        <f t="shared" si="15"/>
        <v/>
      </c>
      <c r="H92" s="14" t="str">
        <f t="shared" si="16"/>
        <v/>
      </c>
      <c r="I92" s="22"/>
      <c r="J92" s="22"/>
      <c r="K92" s="22"/>
      <c r="L92" s="14" t="str">
        <f t="shared" si="17"/>
        <v/>
      </c>
      <c r="M92" s="22"/>
      <c r="N92" s="22"/>
      <c r="O92" s="22"/>
      <c r="P92" s="14" t="str">
        <f t="shared" si="18"/>
        <v/>
      </c>
      <c r="Q92" s="22"/>
      <c r="R92" s="22"/>
      <c r="S92" s="22"/>
    </row>
    <row r="93" spans="1:19" x14ac:dyDescent="0.25">
      <c r="A93" s="12"/>
      <c r="B93" s="13"/>
      <c r="C93" s="12"/>
      <c r="D93" s="14" t="str">
        <f t="shared" si="12"/>
        <v/>
      </c>
      <c r="E93" s="14" t="str">
        <f t="shared" si="13"/>
        <v/>
      </c>
      <c r="F93" s="14" t="str">
        <f t="shared" si="14"/>
        <v/>
      </c>
      <c r="G93" s="14" t="str">
        <f t="shared" si="15"/>
        <v/>
      </c>
      <c r="H93" s="14" t="str">
        <f t="shared" si="16"/>
        <v/>
      </c>
      <c r="I93" s="22"/>
      <c r="J93" s="22"/>
      <c r="K93" s="22"/>
      <c r="L93" s="14" t="str">
        <f t="shared" si="17"/>
        <v/>
      </c>
      <c r="M93" s="22"/>
      <c r="N93" s="22"/>
      <c r="O93" s="22"/>
      <c r="P93" s="14" t="str">
        <f t="shared" si="18"/>
        <v/>
      </c>
      <c r="Q93" s="22"/>
      <c r="R93" s="22"/>
      <c r="S93" s="22"/>
    </row>
    <row r="94" spans="1:19" x14ac:dyDescent="0.25">
      <c r="A94" s="12"/>
      <c r="B94" s="13"/>
      <c r="C94" s="12"/>
      <c r="D94" s="14" t="str">
        <f t="shared" si="12"/>
        <v/>
      </c>
      <c r="E94" s="14" t="str">
        <f t="shared" si="13"/>
        <v/>
      </c>
      <c r="F94" s="14" t="str">
        <f t="shared" si="14"/>
        <v/>
      </c>
      <c r="G94" s="14" t="str">
        <f t="shared" si="15"/>
        <v/>
      </c>
      <c r="H94" s="14" t="str">
        <f t="shared" si="16"/>
        <v/>
      </c>
      <c r="I94" s="22"/>
      <c r="J94" s="22"/>
      <c r="K94" s="22"/>
      <c r="L94" s="14" t="str">
        <f t="shared" si="17"/>
        <v/>
      </c>
      <c r="M94" s="22"/>
      <c r="N94" s="22"/>
      <c r="O94" s="22"/>
      <c r="P94" s="14" t="str">
        <f t="shared" si="18"/>
        <v/>
      </c>
      <c r="Q94" s="22"/>
      <c r="R94" s="22"/>
      <c r="S94" s="22"/>
    </row>
    <row r="95" spans="1:19" x14ac:dyDescent="0.25">
      <c r="A95" s="12"/>
      <c r="B95" s="13"/>
      <c r="C95" s="12"/>
      <c r="D95" s="14" t="str">
        <f t="shared" si="12"/>
        <v/>
      </c>
      <c r="E95" s="14" t="str">
        <f t="shared" si="13"/>
        <v/>
      </c>
      <c r="F95" s="14" t="str">
        <f t="shared" si="14"/>
        <v/>
      </c>
      <c r="G95" s="14" t="str">
        <f t="shared" si="15"/>
        <v/>
      </c>
      <c r="H95" s="14" t="str">
        <f t="shared" si="16"/>
        <v/>
      </c>
      <c r="I95" s="22"/>
      <c r="J95" s="22"/>
      <c r="K95" s="22"/>
      <c r="L95" s="14" t="str">
        <f t="shared" si="17"/>
        <v/>
      </c>
      <c r="M95" s="22"/>
      <c r="N95" s="22"/>
      <c r="O95" s="22"/>
      <c r="P95" s="14" t="str">
        <f t="shared" si="18"/>
        <v/>
      </c>
      <c r="Q95" s="22"/>
      <c r="R95" s="22"/>
      <c r="S95" s="22"/>
    </row>
    <row r="96" spans="1:19" x14ac:dyDescent="0.25">
      <c r="A96" s="12"/>
      <c r="B96" s="13"/>
      <c r="C96" s="12"/>
      <c r="D96" s="14" t="str">
        <f t="shared" si="12"/>
        <v/>
      </c>
      <c r="E96" s="14" t="str">
        <f t="shared" si="13"/>
        <v/>
      </c>
      <c r="F96" s="14" t="str">
        <f t="shared" si="14"/>
        <v/>
      </c>
      <c r="G96" s="14" t="str">
        <f t="shared" si="15"/>
        <v/>
      </c>
      <c r="H96" s="14" t="str">
        <f t="shared" si="16"/>
        <v/>
      </c>
      <c r="I96" s="22"/>
      <c r="J96" s="22"/>
      <c r="K96" s="22"/>
      <c r="L96" s="14" t="str">
        <f t="shared" si="17"/>
        <v/>
      </c>
      <c r="M96" s="22"/>
      <c r="N96" s="22"/>
      <c r="O96" s="22"/>
      <c r="P96" s="14" t="str">
        <f t="shared" si="18"/>
        <v/>
      </c>
      <c r="Q96" s="22"/>
      <c r="R96" s="22"/>
      <c r="S96" s="22"/>
    </row>
    <row r="97" spans="1:19" x14ac:dyDescent="0.25">
      <c r="A97" s="12"/>
      <c r="B97" s="13"/>
      <c r="C97" s="12"/>
      <c r="D97" s="14" t="str">
        <f t="shared" si="12"/>
        <v/>
      </c>
      <c r="E97" s="14" t="str">
        <f t="shared" si="13"/>
        <v/>
      </c>
      <c r="F97" s="14" t="str">
        <f t="shared" si="14"/>
        <v/>
      </c>
      <c r="G97" s="14" t="str">
        <f t="shared" si="15"/>
        <v/>
      </c>
      <c r="H97" s="14" t="str">
        <f t="shared" si="16"/>
        <v/>
      </c>
      <c r="I97" s="22"/>
      <c r="J97" s="22"/>
      <c r="K97" s="22"/>
      <c r="L97" s="14" t="str">
        <f t="shared" si="17"/>
        <v/>
      </c>
      <c r="M97" s="22"/>
      <c r="N97" s="22"/>
      <c r="O97" s="22"/>
      <c r="P97" s="14" t="str">
        <f t="shared" si="18"/>
        <v/>
      </c>
      <c r="Q97" s="22"/>
      <c r="R97" s="22"/>
      <c r="S97" s="22"/>
    </row>
    <row r="98" spans="1:19" x14ac:dyDescent="0.25">
      <c r="A98" s="12"/>
      <c r="B98" s="13"/>
      <c r="C98" s="12"/>
      <c r="D98" s="14" t="str">
        <f t="shared" si="12"/>
        <v/>
      </c>
      <c r="E98" s="14" t="str">
        <f t="shared" si="13"/>
        <v/>
      </c>
      <c r="F98" s="14" t="str">
        <f t="shared" si="14"/>
        <v/>
      </c>
      <c r="G98" s="14" t="str">
        <f t="shared" si="15"/>
        <v/>
      </c>
      <c r="H98" s="14" t="str">
        <f t="shared" si="16"/>
        <v/>
      </c>
      <c r="I98" s="22"/>
      <c r="J98" s="22"/>
      <c r="K98" s="22"/>
      <c r="L98" s="14" t="str">
        <f t="shared" si="17"/>
        <v/>
      </c>
      <c r="M98" s="22"/>
      <c r="N98" s="22"/>
      <c r="O98" s="22"/>
      <c r="P98" s="14" t="str">
        <f t="shared" si="18"/>
        <v/>
      </c>
      <c r="Q98" s="22"/>
      <c r="R98" s="22"/>
      <c r="S98" s="22"/>
    </row>
    <row r="99" spans="1:19" x14ac:dyDescent="0.25">
      <c r="A99" s="12"/>
      <c r="B99" s="13"/>
      <c r="C99" s="12"/>
      <c r="D99" s="14" t="str">
        <f t="shared" si="12"/>
        <v/>
      </c>
      <c r="E99" s="14" t="str">
        <f t="shared" si="13"/>
        <v/>
      </c>
      <c r="F99" s="14" t="str">
        <f t="shared" si="14"/>
        <v/>
      </c>
      <c r="G99" s="14" t="str">
        <f t="shared" si="15"/>
        <v/>
      </c>
      <c r="H99" s="14" t="str">
        <f t="shared" si="16"/>
        <v/>
      </c>
      <c r="I99" s="22"/>
      <c r="J99" s="22"/>
      <c r="K99" s="22"/>
      <c r="L99" s="14" t="str">
        <f t="shared" si="17"/>
        <v/>
      </c>
      <c r="M99" s="22"/>
      <c r="N99" s="22"/>
      <c r="O99" s="22"/>
      <c r="P99" s="14" t="str">
        <f t="shared" si="18"/>
        <v/>
      </c>
      <c r="Q99" s="22"/>
      <c r="R99" s="22"/>
      <c r="S99" s="22"/>
    </row>
    <row r="100" spans="1:19" x14ac:dyDescent="0.25">
      <c r="A100" s="12"/>
      <c r="B100" s="13"/>
      <c r="C100" s="12"/>
      <c r="D100" s="14" t="str">
        <f t="shared" si="12"/>
        <v/>
      </c>
      <c r="E100" s="14" t="str">
        <f t="shared" si="13"/>
        <v/>
      </c>
      <c r="F100" s="14" t="str">
        <f t="shared" si="14"/>
        <v/>
      </c>
      <c r="G100" s="14" t="str">
        <f t="shared" si="15"/>
        <v/>
      </c>
      <c r="H100" s="14" t="str">
        <f t="shared" si="16"/>
        <v/>
      </c>
      <c r="I100" s="22"/>
      <c r="J100" s="22"/>
      <c r="K100" s="22"/>
      <c r="L100" s="14" t="str">
        <f t="shared" si="17"/>
        <v/>
      </c>
      <c r="M100" s="22"/>
      <c r="N100" s="22"/>
      <c r="O100" s="22"/>
      <c r="P100" s="14" t="str">
        <f t="shared" si="18"/>
        <v/>
      </c>
      <c r="Q100" s="22"/>
      <c r="R100" s="22"/>
      <c r="S100" s="22"/>
    </row>
  </sheetData>
  <mergeCells count="10">
    <mergeCell ref="A1:B1"/>
    <mergeCell ref="A2:A4"/>
    <mergeCell ref="B2:B4"/>
    <mergeCell ref="C2:C4"/>
    <mergeCell ref="P3:S3"/>
    <mergeCell ref="H3:K3"/>
    <mergeCell ref="D3:G3"/>
    <mergeCell ref="L3:O3"/>
    <mergeCell ref="D1:S1"/>
    <mergeCell ref="D2:S2"/>
  </mergeCells>
  <conditionalFormatting sqref="C1">
    <cfRule type="cellIs" dxfId="9" priority="1" operator="equal">
      <formula>"Некоторые значения не совпадают, проверьте листы на ошибки"</formula>
    </cfRule>
    <cfRule type="cellIs" dxfId="8" priority="2" operator="equal">
      <formula>"Все значения совпадают!"</formula>
    </cfRule>
  </conditionalFormatting>
  <dataValidations count="2">
    <dataValidation type="whole" showErrorMessage="1" errorTitle="Введено неверное значение" error="Значение в ячейке не может быть пустым, отрицательным или текстовым" sqref="M5:O100 J5:K100 Q5:S100">
      <formula1>0</formula1>
      <formula2>32767</formula2>
    </dataValidation>
    <dataValidation type="whole" allowBlank="1" showErrorMessage="1" errorTitle="Введено неверное значение" error="Значение в ячейке не может быть пустым, отрицательным или текстовым" sqref="I5:I100">
      <formula1>0</formula1>
      <formula2>32767</formula2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100"/>
  <sheetViews>
    <sheetView tabSelected="1" topLeftCell="A8" zoomScale="59" zoomScaleNormal="59" workbookViewId="0">
      <selection activeCell="J7" sqref="J7"/>
    </sheetView>
  </sheetViews>
  <sheetFormatPr defaultColWidth="11.28515625" defaultRowHeight="15.75" x14ac:dyDescent="0.25"/>
  <cols>
    <col min="1" max="1" width="16.7109375" style="9" customWidth="1"/>
    <col min="2" max="2" width="13.85546875" style="1" customWidth="1"/>
    <col min="3" max="3" width="14" style="1" customWidth="1"/>
    <col min="4" max="4" width="15" style="1" customWidth="1"/>
    <col min="5" max="5" width="14.28515625" style="1" customWidth="1"/>
    <col min="6" max="6" width="14.7109375" style="1" customWidth="1"/>
    <col min="7" max="7" width="15.140625" style="1" customWidth="1"/>
    <col min="8" max="8" width="14.5703125" style="1" customWidth="1"/>
    <col min="9" max="9" width="15.5703125" style="1" customWidth="1"/>
    <col min="10" max="10" width="14.140625" style="1" customWidth="1"/>
    <col min="11" max="11" width="14.5703125" style="1" customWidth="1"/>
    <col min="12" max="12" width="15" style="1" customWidth="1"/>
    <col min="13" max="13" width="39.85546875" style="1" customWidth="1"/>
    <col min="14" max="16384" width="11.28515625" style="1"/>
  </cols>
  <sheetData>
    <row r="1" spans="1:13" ht="53.1" customHeight="1" x14ac:dyDescent="0.25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26" t="s">
        <v>28</v>
      </c>
      <c r="L1" s="27">
        <f>SUM(D4:L100)</f>
        <v>117</v>
      </c>
      <c r="M1" s="21" t="str">
        <f>IF(L1&lt;&gt;SUM('Общее количество'!H5:H100),"Значение выпускников по очному направлению отличается от того числа, что вы указали здесь!","Все значения совпадают")</f>
        <v>Все значения совпадают</v>
      </c>
    </row>
    <row r="2" spans="1:13" ht="409.5" customHeight="1" x14ac:dyDescent="0.25">
      <c r="A2" s="21" t="s">
        <v>20</v>
      </c>
      <c r="B2" s="18" t="s">
        <v>17</v>
      </c>
      <c r="C2" s="19" t="s">
        <v>18</v>
      </c>
      <c r="D2" s="19" t="s">
        <v>7</v>
      </c>
      <c r="E2" s="19" t="s">
        <v>16</v>
      </c>
      <c r="F2" s="19" t="s">
        <v>15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20" t="s">
        <v>13</v>
      </c>
      <c r="M2" s="19" t="s">
        <v>14</v>
      </c>
    </row>
    <row r="3" spans="1:13" x14ac:dyDescent="0.25">
      <c r="A3" s="8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6">
        <v>10</v>
      </c>
      <c r="K3" s="7">
        <v>11</v>
      </c>
      <c r="L3" s="6">
        <v>12</v>
      </c>
      <c r="M3" s="11">
        <v>13</v>
      </c>
    </row>
    <row r="4" spans="1:13" ht="180" x14ac:dyDescent="0.25">
      <c r="A4" s="68" t="s">
        <v>1286</v>
      </c>
      <c r="B4" s="69" t="s">
        <v>1132</v>
      </c>
      <c r="C4" s="70" t="s">
        <v>733</v>
      </c>
      <c r="D4" s="71">
        <v>3</v>
      </c>
      <c r="E4" s="71">
        <v>0</v>
      </c>
      <c r="F4" s="71">
        <v>0</v>
      </c>
      <c r="G4" s="71">
        <v>12</v>
      </c>
      <c r="H4" s="71">
        <v>0</v>
      </c>
      <c r="I4" s="71">
        <v>0</v>
      </c>
      <c r="J4" s="71">
        <v>2</v>
      </c>
      <c r="K4" s="72">
        <v>0</v>
      </c>
      <c r="L4" s="73">
        <v>0</v>
      </c>
      <c r="M4" s="15" t="s">
        <v>1290</v>
      </c>
    </row>
    <row r="5" spans="1:13" ht="180" x14ac:dyDescent="0.25">
      <c r="A5" s="68" t="s">
        <v>1286</v>
      </c>
      <c r="B5" s="69" t="s">
        <v>1287</v>
      </c>
      <c r="C5" s="70" t="s">
        <v>1288</v>
      </c>
      <c r="D5" s="71">
        <v>5</v>
      </c>
      <c r="E5" s="71">
        <v>0</v>
      </c>
      <c r="F5" s="71">
        <v>0</v>
      </c>
      <c r="G5" s="71">
        <v>12</v>
      </c>
      <c r="H5" s="71">
        <v>0</v>
      </c>
      <c r="I5" s="71">
        <v>0</v>
      </c>
      <c r="J5" s="71">
        <v>1</v>
      </c>
      <c r="K5" s="72">
        <v>0</v>
      </c>
      <c r="L5" s="73">
        <v>0</v>
      </c>
      <c r="M5" s="15" t="s">
        <v>1290</v>
      </c>
    </row>
    <row r="6" spans="1:13" ht="180" x14ac:dyDescent="0.25">
      <c r="A6" s="68" t="s">
        <v>1286</v>
      </c>
      <c r="B6" s="69" t="s">
        <v>168</v>
      </c>
      <c r="C6" s="70" t="s">
        <v>1289</v>
      </c>
      <c r="D6" s="71">
        <v>6</v>
      </c>
      <c r="E6" s="71">
        <v>0</v>
      </c>
      <c r="F6" s="71">
        <v>0</v>
      </c>
      <c r="G6" s="71">
        <v>11</v>
      </c>
      <c r="H6" s="71">
        <v>0</v>
      </c>
      <c r="I6" s="71">
        <v>0</v>
      </c>
      <c r="J6" s="71">
        <v>0</v>
      </c>
      <c r="K6" s="72">
        <v>0</v>
      </c>
      <c r="L6" s="73">
        <v>0</v>
      </c>
      <c r="M6" s="15" t="s">
        <v>1290</v>
      </c>
    </row>
    <row r="7" spans="1:13" ht="180" x14ac:dyDescent="0.25">
      <c r="A7" s="68" t="s">
        <v>1286</v>
      </c>
      <c r="B7" s="69" t="s">
        <v>354</v>
      </c>
      <c r="C7" s="70" t="s">
        <v>355</v>
      </c>
      <c r="D7" s="71">
        <v>9</v>
      </c>
      <c r="E7" s="71">
        <v>0</v>
      </c>
      <c r="F7" s="71">
        <v>0</v>
      </c>
      <c r="G7" s="71">
        <v>4</v>
      </c>
      <c r="H7" s="71">
        <v>0</v>
      </c>
      <c r="I7" s="71">
        <v>0</v>
      </c>
      <c r="J7" s="71">
        <v>7</v>
      </c>
      <c r="K7" s="72">
        <v>0</v>
      </c>
      <c r="L7" s="73">
        <v>0</v>
      </c>
      <c r="M7" s="15" t="s">
        <v>1290</v>
      </c>
    </row>
    <row r="8" spans="1:13" ht="180" x14ac:dyDescent="0.25">
      <c r="A8" s="68" t="s">
        <v>1286</v>
      </c>
      <c r="B8" s="69" t="s">
        <v>1250</v>
      </c>
      <c r="C8" s="70" t="s">
        <v>855</v>
      </c>
      <c r="D8" s="71">
        <v>4</v>
      </c>
      <c r="E8" s="71">
        <v>0</v>
      </c>
      <c r="F8" s="71">
        <v>0</v>
      </c>
      <c r="G8" s="71">
        <v>13</v>
      </c>
      <c r="H8" s="71">
        <v>0</v>
      </c>
      <c r="I8" s="71">
        <v>0</v>
      </c>
      <c r="J8" s="71">
        <v>0</v>
      </c>
      <c r="K8" s="72">
        <v>0</v>
      </c>
      <c r="L8" s="73">
        <v>0</v>
      </c>
      <c r="M8" s="15" t="s">
        <v>1290</v>
      </c>
    </row>
    <row r="9" spans="1:13" ht="180" x14ac:dyDescent="0.25">
      <c r="A9" s="68" t="s">
        <v>1286</v>
      </c>
      <c r="B9" s="69" t="s">
        <v>985</v>
      </c>
      <c r="C9" s="70" t="s">
        <v>986</v>
      </c>
      <c r="D9" s="71">
        <v>9</v>
      </c>
      <c r="E9" s="71">
        <v>0</v>
      </c>
      <c r="F9" s="71">
        <v>0</v>
      </c>
      <c r="G9" s="71">
        <v>2</v>
      </c>
      <c r="H9" s="71">
        <v>0</v>
      </c>
      <c r="I9" s="71">
        <v>0</v>
      </c>
      <c r="J9" s="72">
        <v>4</v>
      </c>
      <c r="K9" s="73">
        <v>0</v>
      </c>
      <c r="L9" s="74">
        <v>0</v>
      </c>
      <c r="M9" s="47" t="s">
        <v>1290</v>
      </c>
    </row>
    <row r="10" spans="1:13" ht="180" x14ac:dyDescent="0.25">
      <c r="A10" s="68" t="s">
        <v>1286</v>
      </c>
      <c r="B10" s="69" t="s">
        <v>421</v>
      </c>
      <c r="C10" s="70" t="s">
        <v>422</v>
      </c>
      <c r="D10" s="71">
        <v>3</v>
      </c>
      <c r="E10" s="71">
        <v>0</v>
      </c>
      <c r="F10" s="71">
        <v>0</v>
      </c>
      <c r="G10" s="71">
        <v>10</v>
      </c>
      <c r="H10" s="71">
        <v>0</v>
      </c>
      <c r="I10" s="71">
        <v>0</v>
      </c>
      <c r="J10" s="72">
        <v>0</v>
      </c>
      <c r="K10" s="73">
        <v>0</v>
      </c>
      <c r="L10" s="74">
        <v>0</v>
      </c>
      <c r="M10" s="47" t="s">
        <v>1290</v>
      </c>
    </row>
    <row r="11" spans="1:13" x14ac:dyDescent="0.25">
      <c r="A11" s="12"/>
      <c r="B11" s="12"/>
      <c r="C11" s="43"/>
      <c r="D11" s="23"/>
      <c r="E11" s="23"/>
      <c r="F11" s="23"/>
      <c r="G11" s="23"/>
      <c r="H11" s="23"/>
      <c r="I11" s="23"/>
      <c r="J11" s="23"/>
      <c r="K11" s="24"/>
      <c r="L11" s="25"/>
      <c r="M11" s="47"/>
    </row>
    <row r="12" spans="1:13" x14ac:dyDescent="0.25">
      <c r="A12" s="12"/>
      <c r="B12" s="12"/>
      <c r="C12" s="43"/>
      <c r="D12" s="23"/>
      <c r="E12" s="23"/>
      <c r="F12" s="23"/>
      <c r="G12" s="23"/>
      <c r="H12" s="23"/>
      <c r="I12" s="23"/>
      <c r="J12" s="23"/>
      <c r="K12" s="24"/>
      <c r="L12" s="25"/>
      <c r="M12" s="47"/>
    </row>
    <row r="13" spans="1:13" x14ac:dyDescent="0.25">
      <c r="A13" s="12"/>
      <c r="B13" s="13"/>
      <c r="C13" s="12"/>
      <c r="D13" s="23"/>
      <c r="E13" s="23"/>
      <c r="F13" s="23"/>
      <c r="G13" s="23"/>
      <c r="H13" s="23"/>
      <c r="I13" s="23"/>
      <c r="J13" s="23"/>
      <c r="K13" s="24"/>
      <c r="L13" s="25"/>
      <c r="M13" s="15"/>
    </row>
    <row r="14" spans="1:13" x14ac:dyDescent="0.25">
      <c r="A14" s="12"/>
      <c r="B14" s="13"/>
      <c r="C14" s="12"/>
      <c r="D14" s="23"/>
      <c r="E14" s="23"/>
      <c r="F14" s="23"/>
      <c r="G14" s="23"/>
      <c r="H14" s="23"/>
      <c r="I14" s="23"/>
      <c r="J14" s="23"/>
      <c r="K14" s="24"/>
      <c r="L14" s="25"/>
      <c r="M14" s="15"/>
    </row>
    <row r="15" spans="1:13" x14ac:dyDescent="0.25">
      <c r="A15" s="12"/>
      <c r="B15" s="13"/>
      <c r="C15" s="12"/>
      <c r="D15" s="23"/>
      <c r="E15" s="23"/>
      <c r="F15" s="23"/>
      <c r="G15" s="23"/>
      <c r="H15" s="23"/>
      <c r="I15" s="23"/>
      <c r="J15" s="23"/>
      <c r="K15" s="24"/>
      <c r="L15" s="25"/>
      <c r="M15" s="15"/>
    </row>
    <row r="16" spans="1:13" x14ac:dyDescent="0.25">
      <c r="A16" s="12"/>
      <c r="B16" s="13"/>
      <c r="C16" s="12"/>
      <c r="D16" s="23"/>
      <c r="E16" s="23"/>
      <c r="F16" s="23"/>
      <c r="G16" s="23"/>
      <c r="H16" s="23"/>
      <c r="I16" s="23"/>
      <c r="J16" s="23"/>
      <c r="K16" s="24"/>
      <c r="L16" s="25"/>
      <c r="M16" s="15"/>
    </row>
    <row r="17" spans="1:13" x14ac:dyDescent="0.25">
      <c r="A17" s="12"/>
      <c r="B17" s="13"/>
      <c r="C17" s="12"/>
      <c r="D17" s="23"/>
      <c r="E17" s="23"/>
      <c r="F17" s="23"/>
      <c r="G17" s="23"/>
      <c r="H17" s="23"/>
      <c r="I17" s="23"/>
      <c r="J17" s="23"/>
      <c r="K17" s="24"/>
      <c r="L17" s="25"/>
      <c r="M17" s="15"/>
    </row>
    <row r="18" spans="1:13" x14ac:dyDescent="0.25">
      <c r="A18" s="12"/>
      <c r="B18" s="13"/>
      <c r="C18" s="12"/>
      <c r="D18" s="23"/>
      <c r="E18" s="23"/>
      <c r="F18" s="23"/>
      <c r="G18" s="23"/>
      <c r="H18" s="23"/>
      <c r="I18" s="23"/>
      <c r="J18" s="23"/>
      <c r="K18" s="24"/>
      <c r="L18" s="25"/>
      <c r="M18" s="15"/>
    </row>
    <row r="19" spans="1:13" x14ac:dyDescent="0.25">
      <c r="A19" s="12"/>
      <c r="B19" s="13"/>
      <c r="C19" s="12"/>
      <c r="D19" s="23"/>
      <c r="E19" s="23"/>
      <c r="F19" s="23"/>
      <c r="G19" s="23"/>
      <c r="H19" s="23"/>
      <c r="I19" s="23"/>
      <c r="J19" s="23"/>
      <c r="K19" s="24"/>
      <c r="L19" s="25"/>
      <c r="M19" s="15"/>
    </row>
    <row r="20" spans="1:13" x14ac:dyDescent="0.25">
      <c r="A20" s="12"/>
      <c r="B20" s="13"/>
      <c r="C20" s="12"/>
      <c r="D20" s="23"/>
      <c r="E20" s="23"/>
      <c r="F20" s="23"/>
      <c r="G20" s="23"/>
      <c r="H20" s="23"/>
      <c r="I20" s="23"/>
      <c r="J20" s="23"/>
      <c r="K20" s="24"/>
      <c r="L20" s="25"/>
      <c r="M20" s="15"/>
    </row>
    <row r="21" spans="1:13" x14ac:dyDescent="0.25">
      <c r="A21" s="12"/>
      <c r="B21" s="13"/>
      <c r="C21" s="12"/>
      <c r="D21" s="23"/>
      <c r="E21" s="23"/>
      <c r="F21" s="23"/>
      <c r="G21" s="23"/>
      <c r="H21" s="23"/>
      <c r="I21" s="23"/>
      <c r="J21" s="23"/>
      <c r="K21" s="24"/>
      <c r="L21" s="25"/>
      <c r="M21" s="15"/>
    </row>
    <row r="22" spans="1:13" x14ac:dyDescent="0.25">
      <c r="A22" s="12"/>
      <c r="B22" s="13"/>
      <c r="C22" s="12"/>
      <c r="D22" s="23"/>
      <c r="E22" s="23"/>
      <c r="F22" s="23"/>
      <c r="G22" s="23"/>
      <c r="H22" s="23"/>
      <c r="I22" s="23"/>
      <c r="J22" s="23"/>
      <c r="K22" s="24"/>
      <c r="L22" s="25"/>
      <c r="M22" s="15"/>
    </row>
    <row r="23" spans="1:13" x14ac:dyDescent="0.25">
      <c r="A23" s="12"/>
      <c r="B23" s="13"/>
      <c r="C23" s="12"/>
      <c r="D23" s="23"/>
      <c r="E23" s="23"/>
      <c r="F23" s="23"/>
      <c r="G23" s="23"/>
      <c r="H23" s="23"/>
      <c r="I23" s="23"/>
      <c r="J23" s="23"/>
      <c r="K23" s="24"/>
      <c r="L23" s="25"/>
      <c r="M23" s="15"/>
    </row>
    <row r="24" spans="1:13" x14ac:dyDescent="0.25">
      <c r="A24" s="12"/>
      <c r="B24" s="13"/>
      <c r="C24" s="12"/>
      <c r="D24" s="23"/>
      <c r="E24" s="23"/>
      <c r="F24" s="23"/>
      <c r="G24" s="23"/>
      <c r="H24" s="23"/>
      <c r="I24" s="23"/>
      <c r="J24" s="23"/>
      <c r="K24" s="24"/>
      <c r="L24" s="25"/>
      <c r="M24" s="15"/>
    </row>
    <row r="25" spans="1:13" x14ac:dyDescent="0.25">
      <c r="A25" s="12"/>
      <c r="B25" s="13"/>
      <c r="C25" s="12"/>
      <c r="D25" s="23"/>
      <c r="E25" s="23"/>
      <c r="F25" s="23"/>
      <c r="G25" s="23"/>
      <c r="H25" s="23"/>
      <c r="I25" s="23"/>
      <c r="J25" s="23"/>
      <c r="K25" s="24"/>
      <c r="L25" s="25"/>
      <c r="M25" s="15"/>
    </row>
    <row r="26" spans="1:13" x14ac:dyDescent="0.25">
      <c r="A26" s="12"/>
      <c r="B26" s="13"/>
      <c r="C26" s="12"/>
      <c r="D26" s="23"/>
      <c r="E26" s="23"/>
      <c r="F26" s="23"/>
      <c r="G26" s="23"/>
      <c r="H26" s="23"/>
      <c r="I26" s="23"/>
      <c r="J26" s="23"/>
      <c r="K26" s="24"/>
      <c r="L26" s="25"/>
      <c r="M26" s="15"/>
    </row>
    <row r="27" spans="1:13" x14ac:dyDescent="0.25">
      <c r="A27" s="12"/>
      <c r="B27" s="13"/>
      <c r="C27" s="12"/>
      <c r="D27" s="23"/>
      <c r="E27" s="23"/>
      <c r="F27" s="23"/>
      <c r="G27" s="23"/>
      <c r="H27" s="23"/>
      <c r="I27" s="23"/>
      <c r="J27" s="23"/>
      <c r="K27" s="24"/>
      <c r="L27" s="25"/>
      <c r="M27" s="15"/>
    </row>
    <row r="28" spans="1:13" x14ac:dyDescent="0.25">
      <c r="A28" s="12"/>
      <c r="B28" s="13"/>
      <c r="C28" s="12"/>
      <c r="D28" s="23"/>
      <c r="E28" s="23"/>
      <c r="F28" s="23"/>
      <c r="G28" s="23"/>
      <c r="H28" s="23"/>
      <c r="I28" s="23"/>
      <c r="J28" s="23"/>
      <c r="K28" s="24"/>
      <c r="L28" s="25"/>
      <c r="M28" s="15"/>
    </row>
    <row r="29" spans="1:13" x14ac:dyDescent="0.25">
      <c r="A29" s="12"/>
      <c r="B29" s="13"/>
      <c r="C29" s="12"/>
      <c r="D29" s="23"/>
      <c r="E29" s="23"/>
      <c r="F29" s="23"/>
      <c r="G29" s="23"/>
      <c r="H29" s="23"/>
      <c r="I29" s="23"/>
      <c r="J29" s="23"/>
      <c r="K29" s="24"/>
      <c r="L29" s="25"/>
      <c r="M29" s="15"/>
    </row>
    <row r="30" spans="1:13" x14ac:dyDescent="0.25">
      <c r="A30" s="12"/>
      <c r="B30" s="13"/>
      <c r="C30" s="12"/>
      <c r="D30" s="23"/>
      <c r="E30" s="23"/>
      <c r="F30" s="23"/>
      <c r="G30" s="23"/>
      <c r="H30" s="23"/>
      <c r="I30" s="23"/>
      <c r="J30" s="23"/>
      <c r="K30" s="24"/>
      <c r="L30" s="25"/>
      <c r="M30" s="15"/>
    </row>
    <row r="31" spans="1:13" x14ac:dyDescent="0.25">
      <c r="A31" s="12"/>
      <c r="B31" s="13"/>
      <c r="C31" s="12"/>
      <c r="D31" s="23"/>
      <c r="E31" s="23"/>
      <c r="F31" s="23"/>
      <c r="G31" s="23"/>
      <c r="H31" s="23"/>
      <c r="I31" s="23"/>
      <c r="J31" s="23"/>
      <c r="K31" s="24"/>
      <c r="L31" s="25"/>
      <c r="M31" s="15"/>
    </row>
    <row r="32" spans="1:13" x14ac:dyDescent="0.25">
      <c r="A32" s="12"/>
      <c r="B32" s="13"/>
      <c r="C32" s="12"/>
      <c r="D32" s="23"/>
      <c r="E32" s="23"/>
      <c r="F32" s="23"/>
      <c r="G32" s="23"/>
      <c r="H32" s="23"/>
      <c r="I32" s="23"/>
      <c r="J32" s="23"/>
      <c r="K32" s="24"/>
      <c r="L32" s="25"/>
      <c r="M32" s="15"/>
    </row>
    <row r="33" spans="1:13" x14ac:dyDescent="0.25">
      <c r="A33" s="12"/>
      <c r="B33" s="13"/>
      <c r="C33" s="12"/>
      <c r="D33" s="23"/>
      <c r="E33" s="23"/>
      <c r="F33" s="23"/>
      <c r="G33" s="23"/>
      <c r="H33" s="23"/>
      <c r="I33" s="23"/>
      <c r="J33" s="23"/>
      <c r="K33" s="24"/>
      <c r="L33" s="25"/>
      <c r="M33" s="15"/>
    </row>
    <row r="34" spans="1:13" x14ac:dyDescent="0.25">
      <c r="A34" s="12"/>
      <c r="B34" s="13"/>
      <c r="C34" s="12"/>
      <c r="D34" s="23"/>
      <c r="E34" s="23"/>
      <c r="F34" s="23"/>
      <c r="G34" s="23"/>
      <c r="H34" s="23"/>
      <c r="I34" s="23"/>
      <c r="J34" s="23"/>
      <c r="K34" s="24"/>
      <c r="L34" s="25"/>
      <c r="M34" s="15"/>
    </row>
    <row r="35" spans="1:13" x14ac:dyDescent="0.25">
      <c r="A35" s="12"/>
      <c r="B35" s="13"/>
      <c r="C35" s="12"/>
      <c r="D35" s="23"/>
      <c r="E35" s="23"/>
      <c r="F35" s="23"/>
      <c r="G35" s="23"/>
      <c r="H35" s="23"/>
      <c r="I35" s="23"/>
      <c r="J35" s="23"/>
      <c r="K35" s="24"/>
      <c r="L35" s="25"/>
      <c r="M35" s="15"/>
    </row>
    <row r="36" spans="1:13" x14ac:dyDescent="0.25">
      <c r="A36" s="12"/>
      <c r="B36" s="13"/>
      <c r="C36" s="12"/>
      <c r="D36" s="23"/>
      <c r="E36" s="23"/>
      <c r="F36" s="23"/>
      <c r="G36" s="23"/>
      <c r="H36" s="23"/>
      <c r="I36" s="23"/>
      <c r="J36" s="23"/>
      <c r="K36" s="24"/>
      <c r="L36" s="25"/>
      <c r="M36" s="15"/>
    </row>
    <row r="37" spans="1:13" x14ac:dyDescent="0.25">
      <c r="A37" s="12"/>
      <c r="B37" s="13"/>
      <c r="C37" s="12"/>
      <c r="D37" s="23"/>
      <c r="E37" s="23"/>
      <c r="F37" s="23"/>
      <c r="G37" s="23"/>
      <c r="H37" s="23"/>
      <c r="I37" s="23"/>
      <c r="J37" s="23"/>
      <c r="K37" s="24"/>
      <c r="L37" s="25"/>
      <c r="M37" s="15"/>
    </row>
    <row r="38" spans="1:13" x14ac:dyDescent="0.25">
      <c r="A38" s="12"/>
      <c r="B38" s="13"/>
      <c r="C38" s="12"/>
      <c r="D38" s="23"/>
      <c r="E38" s="23"/>
      <c r="F38" s="23"/>
      <c r="G38" s="23"/>
      <c r="H38" s="23"/>
      <c r="I38" s="23"/>
      <c r="J38" s="23"/>
      <c r="K38" s="24"/>
      <c r="L38" s="25"/>
      <c r="M38" s="15"/>
    </row>
    <row r="39" spans="1:13" x14ac:dyDescent="0.25">
      <c r="A39" s="12"/>
      <c r="B39" s="13"/>
      <c r="C39" s="12"/>
      <c r="D39" s="23"/>
      <c r="E39" s="23"/>
      <c r="F39" s="23"/>
      <c r="G39" s="23"/>
      <c r="H39" s="23"/>
      <c r="I39" s="23"/>
      <c r="J39" s="23"/>
      <c r="K39" s="24"/>
      <c r="L39" s="25"/>
      <c r="M39" s="15"/>
    </row>
    <row r="40" spans="1:13" x14ac:dyDescent="0.25">
      <c r="A40" s="12"/>
      <c r="B40" s="13"/>
      <c r="C40" s="12"/>
      <c r="D40" s="23"/>
      <c r="E40" s="23"/>
      <c r="F40" s="23"/>
      <c r="G40" s="23"/>
      <c r="H40" s="23"/>
      <c r="I40" s="23"/>
      <c r="J40" s="23"/>
      <c r="K40" s="24"/>
      <c r="L40" s="25"/>
      <c r="M40" s="15"/>
    </row>
    <row r="41" spans="1:13" x14ac:dyDescent="0.25">
      <c r="A41" s="12"/>
      <c r="B41" s="13"/>
      <c r="C41" s="12"/>
      <c r="D41" s="23"/>
      <c r="E41" s="23"/>
      <c r="F41" s="23"/>
      <c r="G41" s="23"/>
      <c r="H41" s="23"/>
      <c r="I41" s="23"/>
      <c r="J41" s="23"/>
      <c r="K41" s="24"/>
      <c r="L41" s="25"/>
      <c r="M41" s="15"/>
    </row>
    <row r="42" spans="1:13" x14ac:dyDescent="0.25">
      <c r="A42" s="12"/>
      <c r="B42" s="13"/>
      <c r="C42" s="12"/>
      <c r="D42" s="23"/>
      <c r="E42" s="23"/>
      <c r="F42" s="23"/>
      <c r="G42" s="23"/>
      <c r="H42" s="23"/>
      <c r="I42" s="23"/>
      <c r="J42" s="23"/>
      <c r="K42" s="24"/>
      <c r="L42" s="25"/>
      <c r="M42" s="15"/>
    </row>
    <row r="43" spans="1:13" x14ac:dyDescent="0.25">
      <c r="A43" s="12"/>
      <c r="B43" s="13"/>
      <c r="C43" s="12"/>
      <c r="D43" s="23"/>
      <c r="E43" s="23"/>
      <c r="F43" s="23"/>
      <c r="G43" s="23"/>
      <c r="H43" s="23"/>
      <c r="I43" s="23"/>
      <c r="J43" s="23"/>
      <c r="K43" s="24"/>
      <c r="L43" s="25"/>
      <c r="M43" s="15"/>
    </row>
    <row r="44" spans="1:13" x14ac:dyDescent="0.25">
      <c r="A44" s="12"/>
      <c r="B44" s="13"/>
      <c r="C44" s="12"/>
      <c r="D44" s="23"/>
      <c r="E44" s="23"/>
      <c r="F44" s="23"/>
      <c r="G44" s="23"/>
      <c r="H44" s="23"/>
      <c r="I44" s="23"/>
      <c r="J44" s="23"/>
      <c r="K44" s="24"/>
      <c r="L44" s="25"/>
      <c r="M44" s="15"/>
    </row>
    <row r="45" spans="1:13" x14ac:dyDescent="0.25">
      <c r="A45" s="12"/>
      <c r="B45" s="13"/>
      <c r="C45" s="12"/>
      <c r="D45" s="23"/>
      <c r="E45" s="23"/>
      <c r="F45" s="23"/>
      <c r="G45" s="23"/>
      <c r="H45" s="23"/>
      <c r="I45" s="23"/>
      <c r="J45" s="23"/>
      <c r="K45" s="24"/>
      <c r="L45" s="25"/>
      <c r="M45" s="15"/>
    </row>
    <row r="46" spans="1:13" x14ac:dyDescent="0.25">
      <c r="A46" s="12"/>
      <c r="B46" s="13"/>
      <c r="C46" s="12"/>
      <c r="D46" s="23"/>
      <c r="E46" s="23"/>
      <c r="F46" s="23"/>
      <c r="G46" s="23"/>
      <c r="H46" s="23"/>
      <c r="I46" s="23"/>
      <c r="J46" s="23"/>
      <c r="K46" s="24"/>
      <c r="L46" s="25"/>
      <c r="M46" s="15"/>
    </row>
    <row r="47" spans="1:13" x14ac:dyDescent="0.25">
      <c r="A47" s="12"/>
      <c r="B47" s="13"/>
      <c r="C47" s="12"/>
      <c r="D47" s="23"/>
      <c r="E47" s="23"/>
      <c r="F47" s="23"/>
      <c r="G47" s="23"/>
      <c r="H47" s="23"/>
      <c r="I47" s="23"/>
      <c r="J47" s="23"/>
      <c r="K47" s="24"/>
      <c r="L47" s="25"/>
      <c r="M47" s="15"/>
    </row>
    <row r="48" spans="1:13" x14ac:dyDescent="0.25">
      <c r="A48" s="12"/>
      <c r="B48" s="13"/>
      <c r="C48" s="12"/>
      <c r="D48" s="23"/>
      <c r="E48" s="23"/>
      <c r="F48" s="23"/>
      <c r="G48" s="23"/>
      <c r="H48" s="23"/>
      <c r="I48" s="23"/>
      <c r="J48" s="23"/>
      <c r="K48" s="24"/>
      <c r="L48" s="25"/>
      <c r="M48" s="15"/>
    </row>
    <row r="49" spans="1:13" x14ac:dyDescent="0.25">
      <c r="A49" s="12"/>
      <c r="B49" s="13"/>
      <c r="C49" s="12"/>
      <c r="D49" s="23"/>
      <c r="E49" s="23"/>
      <c r="F49" s="23"/>
      <c r="G49" s="23"/>
      <c r="H49" s="23"/>
      <c r="I49" s="23"/>
      <c r="J49" s="23"/>
      <c r="K49" s="24"/>
      <c r="L49" s="25"/>
      <c r="M49" s="15"/>
    </row>
    <row r="50" spans="1:13" x14ac:dyDescent="0.25">
      <c r="A50" s="12"/>
      <c r="B50" s="13"/>
      <c r="C50" s="12"/>
      <c r="D50" s="23"/>
      <c r="E50" s="23"/>
      <c r="F50" s="23"/>
      <c r="G50" s="23"/>
      <c r="H50" s="23"/>
      <c r="I50" s="23"/>
      <c r="J50" s="23"/>
      <c r="K50" s="24"/>
      <c r="L50" s="25"/>
      <c r="M50" s="15"/>
    </row>
    <row r="51" spans="1:13" x14ac:dyDescent="0.25">
      <c r="A51" s="12"/>
      <c r="B51" s="13"/>
      <c r="C51" s="12"/>
      <c r="D51" s="23"/>
      <c r="E51" s="23"/>
      <c r="F51" s="23"/>
      <c r="G51" s="23"/>
      <c r="H51" s="23"/>
      <c r="I51" s="23"/>
      <c r="J51" s="23"/>
      <c r="K51" s="24"/>
      <c r="L51" s="25"/>
      <c r="M51" s="15"/>
    </row>
    <row r="52" spans="1:13" x14ac:dyDescent="0.25">
      <c r="A52" s="12"/>
      <c r="B52" s="13"/>
      <c r="C52" s="12"/>
      <c r="D52" s="23"/>
      <c r="E52" s="23"/>
      <c r="F52" s="23"/>
      <c r="G52" s="23"/>
      <c r="H52" s="23"/>
      <c r="I52" s="23"/>
      <c r="J52" s="23"/>
      <c r="K52" s="24"/>
      <c r="L52" s="25"/>
      <c r="M52" s="15"/>
    </row>
    <row r="53" spans="1:13" x14ac:dyDescent="0.25">
      <c r="A53" s="12"/>
      <c r="B53" s="13"/>
      <c r="C53" s="12"/>
      <c r="D53" s="23"/>
      <c r="E53" s="23"/>
      <c r="F53" s="23"/>
      <c r="G53" s="23"/>
      <c r="H53" s="23"/>
      <c r="I53" s="23"/>
      <c r="J53" s="23"/>
      <c r="K53" s="24"/>
      <c r="L53" s="25"/>
      <c r="M53" s="15"/>
    </row>
    <row r="54" spans="1:13" x14ac:dyDescent="0.25">
      <c r="A54" s="12"/>
      <c r="B54" s="13"/>
      <c r="C54" s="12"/>
      <c r="D54" s="23"/>
      <c r="E54" s="23"/>
      <c r="F54" s="23"/>
      <c r="G54" s="23"/>
      <c r="H54" s="23"/>
      <c r="I54" s="23"/>
      <c r="J54" s="23"/>
      <c r="K54" s="24"/>
      <c r="L54" s="25"/>
      <c r="M54" s="15"/>
    </row>
    <row r="55" spans="1:13" x14ac:dyDescent="0.25">
      <c r="A55" s="12"/>
      <c r="B55" s="13"/>
      <c r="C55" s="12"/>
      <c r="D55" s="23"/>
      <c r="E55" s="23"/>
      <c r="F55" s="23"/>
      <c r="G55" s="23"/>
      <c r="H55" s="23"/>
      <c r="I55" s="23"/>
      <c r="J55" s="23"/>
      <c r="K55" s="24"/>
      <c r="L55" s="25"/>
      <c r="M55" s="15"/>
    </row>
    <row r="56" spans="1:13" x14ac:dyDescent="0.25">
      <c r="A56" s="12"/>
      <c r="B56" s="13"/>
      <c r="C56" s="12"/>
      <c r="D56" s="23"/>
      <c r="E56" s="23"/>
      <c r="F56" s="23"/>
      <c r="G56" s="23"/>
      <c r="H56" s="23"/>
      <c r="I56" s="23"/>
      <c r="J56" s="23"/>
      <c r="K56" s="24"/>
      <c r="L56" s="25"/>
      <c r="M56" s="15"/>
    </row>
    <row r="57" spans="1:13" x14ac:dyDescent="0.25">
      <c r="A57" s="12"/>
      <c r="B57" s="13"/>
      <c r="C57" s="12"/>
      <c r="D57" s="23"/>
      <c r="E57" s="23"/>
      <c r="F57" s="23"/>
      <c r="G57" s="23"/>
      <c r="H57" s="23"/>
      <c r="I57" s="23"/>
      <c r="J57" s="23"/>
      <c r="K57" s="24"/>
      <c r="L57" s="25"/>
      <c r="M57" s="15"/>
    </row>
    <row r="58" spans="1:13" x14ac:dyDescent="0.25">
      <c r="A58" s="12"/>
      <c r="B58" s="13"/>
      <c r="C58" s="12"/>
      <c r="D58" s="23"/>
      <c r="E58" s="23"/>
      <c r="F58" s="23"/>
      <c r="G58" s="23"/>
      <c r="H58" s="23"/>
      <c r="I58" s="23"/>
      <c r="J58" s="23"/>
      <c r="K58" s="24"/>
      <c r="L58" s="25"/>
      <c r="M58" s="15"/>
    </row>
    <row r="59" spans="1:13" x14ac:dyDescent="0.25">
      <c r="A59" s="12"/>
      <c r="B59" s="13"/>
      <c r="C59" s="12"/>
      <c r="D59" s="23"/>
      <c r="E59" s="23"/>
      <c r="F59" s="23"/>
      <c r="G59" s="23"/>
      <c r="H59" s="23"/>
      <c r="I59" s="23"/>
      <c r="J59" s="23"/>
      <c r="K59" s="24"/>
      <c r="L59" s="25"/>
      <c r="M59" s="15"/>
    </row>
    <row r="60" spans="1:13" x14ac:dyDescent="0.25">
      <c r="A60" s="12"/>
      <c r="B60" s="13"/>
      <c r="C60" s="12"/>
      <c r="D60" s="23"/>
      <c r="E60" s="23"/>
      <c r="F60" s="23"/>
      <c r="G60" s="23"/>
      <c r="H60" s="23"/>
      <c r="I60" s="23"/>
      <c r="J60" s="23"/>
      <c r="K60" s="24"/>
      <c r="L60" s="25"/>
      <c r="M60" s="15"/>
    </row>
    <row r="61" spans="1:13" x14ac:dyDescent="0.25">
      <c r="A61" s="12"/>
      <c r="B61" s="13"/>
      <c r="C61" s="12"/>
      <c r="D61" s="23"/>
      <c r="E61" s="23"/>
      <c r="F61" s="23"/>
      <c r="G61" s="23"/>
      <c r="H61" s="23"/>
      <c r="I61" s="23"/>
      <c r="J61" s="23"/>
      <c r="K61" s="24"/>
      <c r="L61" s="25"/>
      <c r="M61" s="15"/>
    </row>
    <row r="62" spans="1:13" x14ac:dyDescent="0.25">
      <c r="A62" s="12"/>
      <c r="B62" s="13"/>
      <c r="C62" s="12"/>
      <c r="D62" s="23"/>
      <c r="E62" s="23"/>
      <c r="F62" s="23"/>
      <c r="G62" s="23"/>
      <c r="H62" s="23"/>
      <c r="I62" s="23"/>
      <c r="J62" s="23"/>
      <c r="K62" s="24"/>
      <c r="L62" s="25"/>
      <c r="M62" s="15"/>
    </row>
    <row r="63" spans="1:13" x14ac:dyDescent="0.25">
      <c r="A63" s="12"/>
      <c r="B63" s="13"/>
      <c r="C63" s="12"/>
      <c r="D63" s="23"/>
      <c r="E63" s="23"/>
      <c r="F63" s="23"/>
      <c r="G63" s="23"/>
      <c r="H63" s="23"/>
      <c r="I63" s="23"/>
      <c r="J63" s="23"/>
      <c r="K63" s="24"/>
      <c r="L63" s="25"/>
      <c r="M63" s="15"/>
    </row>
    <row r="64" spans="1:13" x14ac:dyDescent="0.25">
      <c r="A64" s="12"/>
      <c r="B64" s="13"/>
      <c r="C64" s="12"/>
      <c r="D64" s="23"/>
      <c r="E64" s="23"/>
      <c r="F64" s="23"/>
      <c r="G64" s="23"/>
      <c r="H64" s="23"/>
      <c r="I64" s="23"/>
      <c r="J64" s="23"/>
      <c r="K64" s="24"/>
      <c r="L64" s="25"/>
      <c r="M64" s="15"/>
    </row>
    <row r="65" spans="1:13" x14ac:dyDescent="0.25">
      <c r="A65" s="12"/>
      <c r="B65" s="13"/>
      <c r="C65" s="12"/>
      <c r="D65" s="23"/>
      <c r="E65" s="23"/>
      <c r="F65" s="23"/>
      <c r="G65" s="23"/>
      <c r="H65" s="23"/>
      <c r="I65" s="23"/>
      <c r="J65" s="23"/>
      <c r="K65" s="24"/>
      <c r="L65" s="25"/>
      <c r="M65" s="15"/>
    </row>
    <row r="66" spans="1:13" x14ac:dyDescent="0.25">
      <c r="A66" s="12"/>
      <c r="B66" s="13"/>
      <c r="C66" s="12"/>
      <c r="D66" s="23"/>
      <c r="E66" s="23"/>
      <c r="F66" s="23"/>
      <c r="G66" s="23"/>
      <c r="H66" s="23"/>
      <c r="I66" s="23"/>
      <c r="J66" s="23"/>
      <c r="K66" s="24"/>
      <c r="L66" s="25"/>
      <c r="M66" s="15"/>
    </row>
    <row r="67" spans="1:13" x14ac:dyDescent="0.25">
      <c r="A67" s="12"/>
      <c r="B67" s="13"/>
      <c r="C67" s="12"/>
      <c r="D67" s="23"/>
      <c r="E67" s="23"/>
      <c r="F67" s="23"/>
      <c r="G67" s="23"/>
      <c r="H67" s="23"/>
      <c r="I67" s="23"/>
      <c r="J67" s="23"/>
      <c r="K67" s="24"/>
      <c r="L67" s="25"/>
      <c r="M67" s="15"/>
    </row>
    <row r="68" spans="1:13" x14ac:dyDescent="0.25">
      <c r="A68" s="12"/>
      <c r="B68" s="13"/>
      <c r="C68" s="12"/>
      <c r="D68" s="23"/>
      <c r="E68" s="23"/>
      <c r="F68" s="23"/>
      <c r="G68" s="23"/>
      <c r="H68" s="23"/>
      <c r="I68" s="23"/>
      <c r="J68" s="23"/>
      <c r="K68" s="24"/>
      <c r="L68" s="25"/>
      <c r="M68" s="15"/>
    </row>
    <row r="69" spans="1:13" x14ac:dyDescent="0.25">
      <c r="A69" s="12"/>
      <c r="B69" s="13"/>
      <c r="C69" s="12"/>
      <c r="D69" s="23"/>
      <c r="E69" s="23"/>
      <c r="F69" s="23"/>
      <c r="G69" s="23"/>
      <c r="H69" s="23"/>
      <c r="I69" s="23"/>
      <c r="J69" s="23"/>
      <c r="K69" s="24"/>
      <c r="L69" s="25"/>
      <c r="M69" s="15"/>
    </row>
    <row r="70" spans="1:13" x14ac:dyDescent="0.25">
      <c r="A70" s="12"/>
      <c r="B70" s="13"/>
      <c r="C70" s="12"/>
      <c r="D70" s="23"/>
      <c r="E70" s="23"/>
      <c r="F70" s="23"/>
      <c r="G70" s="23"/>
      <c r="H70" s="23"/>
      <c r="I70" s="23"/>
      <c r="J70" s="23"/>
      <c r="K70" s="24"/>
      <c r="L70" s="25"/>
      <c r="M70" s="15"/>
    </row>
    <row r="71" spans="1:13" x14ac:dyDescent="0.25">
      <c r="A71" s="12"/>
      <c r="B71" s="13"/>
      <c r="C71" s="12"/>
      <c r="D71" s="23"/>
      <c r="E71" s="23"/>
      <c r="F71" s="23"/>
      <c r="G71" s="23"/>
      <c r="H71" s="23"/>
      <c r="I71" s="23"/>
      <c r="J71" s="23"/>
      <c r="K71" s="24"/>
      <c r="L71" s="25"/>
      <c r="M71" s="15"/>
    </row>
    <row r="72" spans="1:13" x14ac:dyDescent="0.25">
      <c r="A72" s="12"/>
      <c r="B72" s="13"/>
      <c r="C72" s="12"/>
      <c r="D72" s="23"/>
      <c r="E72" s="23"/>
      <c r="F72" s="23"/>
      <c r="G72" s="23"/>
      <c r="H72" s="23"/>
      <c r="I72" s="23"/>
      <c r="J72" s="23"/>
      <c r="K72" s="24"/>
      <c r="L72" s="25"/>
      <c r="M72" s="15"/>
    </row>
    <row r="73" spans="1:13" x14ac:dyDescent="0.25">
      <c r="A73" s="12"/>
      <c r="B73" s="13"/>
      <c r="C73" s="12"/>
      <c r="D73" s="23"/>
      <c r="E73" s="23"/>
      <c r="F73" s="23"/>
      <c r="G73" s="23"/>
      <c r="H73" s="23"/>
      <c r="I73" s="23"/>
      <c r="J73" s="23"/>
      <c r="K73" s="24"/>
      <c r="L73" s="25"/>
      <c r="M73" s="15"/>
    </row>
    <row r="74" spans="1:13" x14ac:dyDescent="0.25">
      <c r="A74" s="12"/>
      <c r="B74" s="13"/>
      <c r="C74" s="12"/>
      <c r="D74" s="23"/>
      <c r="E74" s="23"/>
      <c r="F74" s="23"/>
      <c r="G74" s="23"/>
      <c r="H74" s="23"/>
      <c r="I74" s="23"/>
      <c r="J74" s="23"/>
      <c r="K74" s="24"/>
      <c r="L74" s="25"/>
      <c r="M74" s="15"/>
    </row>
    <row r="75" spans="1:13" x14ac:dyDescent="0.25">
      <c r="A75" s="12"/>
      <c r="B75" s="13"/>
      <c r="C75" s="12"/>
      <c r="D75" s="23"/>
      <c r="E75" s="23"/>
      <c r="F75" s="23"/>
      <c r="G75" s="23"/>
      <c r="H75" s="23"/>
      <c r="I75" s="23"/>
      <c r="J75" s="23"/>
      <c r="K75" s="24"/>
      <c r="L75" s="25"/>
      <c r="M75" s="15"/>
    </row>
    <row r="76" spans="1:13" x14ac:dyDescent="0.25">
      <c r="A76" s="12"/>
      <c r="B76" s="13"/>
      <c r="C76" s="12"/>
      <c r="D76" s="23"/>
      <c r="E76" s="23"/>
      <c r="F76" s="23"/>
      <c r="G76" s="23"/>
      <c r="H76" s="23"/>
      <c r="I76" s="23"/>
      <c r="J76" s="23"/>
      <c r="K76" s="24"/>
      <c r="L76" s="25"/>
      <c r="M76" s="15"/>
    </row>
    <row r="77" spans="1:13" x14ac:dyDescent="0.25">
      <c r="A77" s="12"/>
      <c r="B77" s="13"/>
      <c r="C77" s="12"/>
      <c r="D77" s="23"/>
      <c r="E77" s="23"/>
      <c r="F77" s="23"/>
      <c r="G77" s="23"/>
      <c r="H77" s="23"/>
      <c r="I77" s="23"/>
      <c r="J77" s="23"/>
      <c r="K77" s="24"/>
      <c r="L77" s="25"/>
      <c r="M77" s="15"/>
    </row>
    <row r="78" spans="1:13" x14ac:dyDescent="0.25">
      <c r="A78" s="12"/>
      <c r="B78" s="13"/>
      <c r="C78" s="12"/>
      <c r="D78" s="23"/>
      <c r="E78" s="23"/>
      <c r="F78" s="23"/>
      <c r="G78" s="23"/>
      <c r="H78" s="23"/>
      <c r="I78" s="23"/>
      <c r="J78" s="23"/>
      <c r="K78" s="24"/>
      <c r="L78" s="25"/>
      <c r="M78" s="15"/>
    </row>
    <row r="79" spans="1:13" x14ac:dyDescent="0.25">
      <c r="A79" s="12"/>
      <c r="B79" s="13"/>
      <c r="C79" s="12"/>
      <c r="D79" s="23"/>
      <c r="E79" s="23"/>
      <c r="F79" s="23"/>
      <c r="G79" s="23"/>
      <c r="H79" s="23"/>
      <c r="I79" s="23"/>
      <c r="J79" s="23"/>
      <c r="K79" s="24"/>
      <c r="L79" s="25"/>
      <c r="M79" s="15"/>
    </row>
    <row r="80" spans="1:13" x14ac:dyDescent="0.25">
      <c r="A80" s="12"/>
      <c r="B80" s="13"/>
      <c r="C80" s="12"/>
      <c r="D80" s="23"/>
      <c r="E80" s="23"/>
      <c r="F80" s="23"/>
      <c r="G80" s="23"/>
      <c r="H80" s="23"/>
      <c r="I80" s="23"/>
      <c r="J80" s="23"/>
      <c r="K80" s="24"/>
      <c r="L80" s="25"/>
      <c r="M80" s="15"/>
    </row>
    <row r="81" spans="1:13" x14ac:dyDescent="0.25">
      <c r="A81" s="12"/>
      <c r="B81" s="13"/>
      <c r="C81" s="12"/>
      <c r="D81" s="23"/>
      <c r="E81" s="23"/>
      <c r="F81" s="23"/>
      <c r="G81" s="23"/>
      <c r="H81" s="23"/>
      <c r="I81" s="23"/>
      <c r="J81" s="23"/>
      <c r="K81" s="24"/>
      <c r="L81" s="25"/>
      <c r="M81" s="15"/>
    </row>
    <row r="82" spans="1:13" x14ac:dyDescent="0.25">
      <c r="A82" s="12"/>
      <c r="B82" s="13"/>
      <c r="C82" s="12"/>
      <c r="D82" s="23"/>
      <c r="E82" s="23"/>
      <c r="F82" s="23"/>
      <c r="G82" s="23"/>
      <c r="H82" s="23"/>
      <c r="I82" s="23"/>
      <c r="J82" s="23"/>
      <c r="K82" s="24"/>
      <c r="L82" s="25"/>
      <c r="M82" s="15"/>
    </row>
    <row r="83" spans="1:13" x14ac:dyDescent="0.25">
      <c r="A83" s="12"/>
      <c r="B83" s="13"/>
      <c r="C83" s="12"/>
      <c r="D83" s="23"/>
      <c r="E83" s="23"/>
      <c r="F83" s="23"/>
      <c r="G83" s="23"/>
      <c r="H83" s="23"/>
      <c r="I83" s="23"/>
      <c r="J83" s="23"/>
      <c r="K83" s="24"/>
      <c r="L83" s="25"/>
      <c r="M83" s="15"/>
    </row>
    <row r="84" spans="1:13" x14ac:dyDescent="0.25">
      <c r="A84" s="12"/>
      <c r="B84" s="13"/>
      <c r="C84" s="12"/>
      <c r="D84" s="23"/>
      <c r="E84" s="23"/>
      <c r="F84" s="23"/>
      <c r="G84" s="23"/>
      <c r="H84" s="23"/>
      <c r="I84" s="23"/>
      <c r="J84" s="23"/>
      <c r="K84" s="24"/>
      <c r="L84" s="25"/>
      <c r="M84" s="15"/>
    </row>
    <row r="85" spans="1:13" x14ac:dyDescent="0.25">
      <c r="A85" s="12"/>
      <c r="B85" s="13"/>
      <c r="C85" s="12"/>
      <c r="D85" s="23"/>
      <c r="E85" s="23"/>
      <c r="F85" s="23"/>
      <c r="G85" s="23"/>
      <c r="H85" s="23"/>
      <c r="I85" s="23"/>
      <c r="J85" s="23"/>
      <c r="K85" s="24"/>
      <c r="L85" s="25"/>
      <c r="M85" s="15"/>
    </row>
    <row r="86" spans="1:13" x14ac:dyDescent="0.25">
      <c r="A86" s="12"/>
      <c r="B86" s="13"/>
      <c r="C86" s="12"/>
      <c r="D86" s="23"/>
      <c r="E86" s="23"/>
      <c r="F86" s="23"/>
      <c r="G86" s="23"/>
      <c r="H86" s="23"/>
      <c r="I86" s="23"/>
      <c r="J86" s="23"/>
      <c r="K86" s="24"/>
      <c r="L86" s="25"/>
      <c r="M86" s="15"/>
    </row>
    <row r="87" spans="1:13" x14ac:dyDescent="0.25">
      <c r="A87" s="12"/>
      <c r="B87" s="13"/>
      <c r="C87" s="12"/>
      <c r="D87" s="23"/>
      <c r="E87" s="23"/>
      <c r="F87" s="23"/>
      <c r="G87" s="23"/>
      <c r="H87" s="23"/>
      <c r="I87" s="23"/>
      <c r="J87" s="23"/>
      <c r="K87" s="24"/>
      <c r="L87" s="25"/>
      <c r="M87" s="15"/>
    </row>
    <row r="88" spans="1:13" x14ac:dyDescent="0.25">
      <c r="A88" s="12"/>
      <c r="B88" s="13"/>
      <c r="C88" s="12"/>
      <c r="D88" s="23"/>
      <c r="E88" s="23"/>
      <c r="F88" s="23"/>
      <c r="G88" s="23"/>
      <c r="H88" s="23"/>
      <c r="I88" s="23"/>
      <c r="J88" s="23"/>
      <c r="K88" s="24"/>
      <c r="L88" s="25"/>
      <c r="M88" s="15"/>
    </row>
    <row r="89" spans="1:13" x14ac:dyDescent="0.25">
      <c r="A89" s="12"/>
      <c r="B89" s="13"/>
      <c r="C89" s="12"/>
      <c r="D89" s="23"/>
      <c r="E89" s="23"/>
      <c r="F89" s="23"/>
      <c r="G89" s="23"/>
      <c r="H89" s="23"/>
      <c r="I89" s="23"/>
      <c r="J89" s="23"/>
      <c r="K89" s="24"/>
      <c r="L89" s="25"/>
      <c r="M89" s="15"/>
    </row>
    <row r="90" spans="1:13" x14ac:dyDescent="0.25">
      <c r="A90" s="12"/>
      <c r="B90" s="13"/>
      <c r="C90" s="12"/>
      <c r="D90" s="23"/>
      <c r="E90" s="23"/>
      <c r="F90" s="23"/>
      <c r="G90" s="23"/>
      <c r="H90" s="23"/>
      <c r="I90" s="23"/>
      <c r="J90" s="23"/>
      <c r="K90" s="24"/>
      <c r="L90" s="25"/>
      <c r="M90" s="15"/>
    </row>
    <row r="91" spans="1:13" x14ac:dyDescent="0.25">
      <c r="A91" s="12"/>
      <c r="B91" s="13"/>
      <c r="C91" s="12"/>
      <c r="D91" s="23"/>
      <c r="E91" s="23"/>
      <c r="F91" s="23"/>
      <c r="G91" s="23"/>
      <c r="H91" s="23"/>
      <c r="I91" s="23"/>
      <c r="J91" s="23"/>
      <c r="K91" s="24"/>
      <c r="L91" s="25"/>
      <c r="M91" s="15"/>
    </row>
    <row r="92" spans="1:13" x14ac:dyDescent="0.25">
      <c r="A92" s="12"/>
      <c r="B92" s="13"/>
      <c r="C92" s="12"/>
      <c r="D92" s="23"/>
      <c r="E92" s="23"/>
      <c r="F92" s="23"/>
      <c r="G92" s="23"/>
      <c r="H92" s="23"/>
      <c r="I92" s="23"/>
      <c r="J92" s="23"/>
      <c r="K92" s="24"/>
      <c r="L92" s="25"/>
      <c r="M92" s="15"/>
    </row>
    <row r="93" spans="1:13" x14ac:dyDescent="0.25">
      <c r="A93" s="12"/>
      <c r="B93" s="13"/>
      <c r="C93" s="12"/>
      <c r="D93" s="23"/>
      <c r="E93" s="23"/>
      <c r="F93" s="23"/>
      <c r="G93" s="23"/>
      <c r="H93" s="23"/>
      <c r="I93" s="23"/>
      <c r="J93" s="23"/>
      <c r="K93" s="24"/>
      <c r="L93" s="25"/>
      <c r="M93" s="15"/>
    </row>
    <row r="94" spans="1:13" x14ac:dyDescent="0.25">
      <c r="A94" s="12"/>
      <c r="B94" s="13"/>
      <c r="C94" s="12"/>
      <c r="D94" s="23"/>
      <c r="E94" s="23"/>
      <c r="F94" s="23"/>
      <c r="G94" s="23"/>
      <c r="H94" s="23"/>
      <c r="I94" s="23"/>
      <c r="J94" s="23"/>
      <c r="K94" s="24"/>
      <c r="L94" s="25"/>
      <c r="M94" s="15"/>
    </row>
    <row r="95" spans="1:13" x14ac:dyDescent="0.25">
      <c r="A95" s="12"/>
      <c r="B95" s="13"/>
      <c r="C95" s="12"/>
      <c r="D95" s="23"/>
      <c r="E95" s="23"/>
      <c r="F95" s="23"/>
      <c r="G95" s="23"/>
      <c r="H95" s="23"/>
      <c r="I95" s="23"/>
      <c r="J95" s="23"/>
      <c r="K95" s="24"/>
      <c r="L95" s="25"/>
      <c r="M95" s="15"/>
    </row>
    <row r="96" spans="1:13" x14ac:dyDescent="0.25">
      <c r="A96" s="12"/>
      <c r="B96" s="13"/>
      <c r="C96" s="12"/>
      <c r="D96" s="23"/>
      <c r="E96" s="23"/>
      <c r="F96" s="23"/>
      <c r="G96" s="23"/>
      <c r="H96" s="23"/>
      <c r="I96" s="23"/>
      <c r="J96" s="23"/>
      <c r="K96" s="24"/>
      <c r="L96" s="25"/>
      <c r="M96" s="15"/>
    </row>
    <row r="97" spans="1:13" x14ac:dyDescent="0.25">
      <c r="A97" s="12"/>
      <c r="B97" s="13"/>
      <c r="C97" s="12"/>
      <c r="D97" s="23"/>
      <c r="E97" s="23"/>
      <c r="F97" s="23"/>
      <c r="G97" s="23"/>
      <c r="H97" s="23"/>
      <c r="I97" s="23"/>
      <c r="J97" s="23"/>
      <c r="K97" s="24"/>
      <c r="L97" s="25"/>
      <c r="M97" s="15"/>
    </row>
    <row r="98" spans="1:13" x14ac:dyDescent="0.25">
      <c r="A98" s="12"/>
      <c r="B98" s="13"/>
      <c r="C98" s="12"/>
      <c r="D98" s="23"/>
      <c r="E98" s="23"/>
      <c r="F98" s="23"/>
      <c r="G98" s="23"/>
      <c r="H98" s="23"/>
      <c r="I98" s="23"/>
      <c r="J98" s="23"/>
      <c r="K98" s="24"/>
      <c r="L98" s="25"/>
      <c r="M98" s="15"/>
    </row>
    <row r="99" spans="1:13" x14ac:dyDescent="0.25">
      <c r="A99" s="12"/>
      <c r="B99" s="13"/>
      <c r="C99" s="12"/>
      <c r="D99" s="23"/>
      <c r="E99" s="23"/>
      <c r="F99" s="23"/>
      <c r="G99" s="23"/>
      <c r="H99" s="23"/>
      <c r="I99" s="23"/>
      <c r="J99" s="23"/>
      <c r="K99" s="24"/>
      <c r="L99" s="25"/>
      <c r="M99" s="15"/>
    </row>
    <row r="100" spans="1:13" x14ac:dyDescent="0.25">
      <c r="A100" s="12"/>
      <c r="B100" s="13"/>
      <c r="C100" s="12"/>
      <c r="D100" s="23"/>
      <c r="E100" s="23"/>
      <c r="F100" s="23"/>
      <c r="G100" s="23"/>
      <c r="H100" s="23"/>
      <c r="I100" s="23"/>
      <c r="J100" s="23"/>
      <c r="K100" s="24"/>
      <c r="L100" s="25"/>
      <c r="M100" s="15"/>
    </row>
  </sheetData>
  <mergeCells count="1">
    <mergeCell ref="A1:J1"/>
  </mergeCells>
  <conditionalFormatting sqref="M1">
    <cfRule type="cellIs" dxfId="7" priority="1" operator="equal">
      <formula>"Все значения совпадают"</formula>
    </cfRule>
    <cfRule type="cellIs" dxfId="6" priority="2" operator="equal">
      <formula>"Значение выпускников по очному направлению отличается от того числа, что вы указали здесь!"</formula>
    </cfRule>
  </conditionalFormatting>
  <dataValidations count="2">
    <dataValidation type="whole" allowBlank="1" showInputMessage="1" showErrorMessage="1" errorTitle="Введено неверное значение" error="Значение в ячейке не может быть пустым, отрицательным или текстовым" sqref="D4:L100">
      <formula1>0</formula1>
      <formula2>32767</formula2>
    </dataValidation>
    <dataValidation operator="equal" allowBlank="1" showInputMessage="1" errorTitle="Неверные значения" error="Значение выпускников по очному направлению отличается от того числа, что вы указали здесь!" sqref="M1"/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100"/>
  <sheetViews>
    <sheetView zoomScale="70" zoomScaleNormal="70" workbookViewId="0">
      <selection activeCell="B7" sqref="B7"/>
    </sheetView>
  </sheetViews>
  <sheetFormatPr defaultColWidth="11.28515625" defaultRowHeight="15.75" x14ac:dyDescent="0.25"/>
  <cols>
    <col min="1" max="1" width="16.7109375" style="9" customWidth="1"/>
    <col min="2" max="2" width="13.85546875" style="1" customWidth="1"/>
    <col min="3" max="3" width="14" style="1" customWidth="1"/>
    <col min="4" max="4" width="15" style="1" customWidth="1"/>
    <col min="5" max="5" width="14.28515625" style="1" customWidth="1"/>
    <col min="6" max="6" width="14.7109375" style="1" customWidth="1"/>
    <col min="7" max="7" width="15.140625" style="1" customWidth="1"/>
    <col min="8" max="8" width="14.5703125" style="1" customWidth="1"/>
    <col min="9" max="9" width="15.5703125" style="1" customWidth="1"/>
    <col min="10" max="10" width="14.140625" style="1" customWidth="1"/>
    <col min="11" max="11" width="15.140625" style="1" customWidth="1"/>
    <col min="12" max="12" width="15" style="1" customWidth="1"/>
    <col min="13" max="13" width="38.42578125" style="1" customWidth="1"/>
    <col min="14" max="16384" width="11.28515625" style="1"/>
  </cols>
  <sheetData>
    <row r="1" spans="1:13" ht="57" customHeight="1" x14ac:dyDescent="0.25">
      <c r="A1" s="67" t="s">
        <v>27</v>
      </c>
      <c r="B1" s="67"/>
      <c r="C1" s="67"/>
      <c r="D1" s="67"/>
      <c r="E1" s="67"/>
      <c r="F1" s="67"/>
      <c r="G1" s="67"/>
      <c r="H1" s="67"/>
      <c r="I1" s="67"/>
      <c r="J1" s="67"/>
      <c r="K1" s="26" t="s">
        <v>28</v>
      </c>
      <c r="L1" s="27">
        <f>SUM(D4:L100)</f>
        <v>0</v>
      </c>
      <c r="M1" s="21" t="str">
        <f>IF(L1&lt;&gt;SUM('Общее количество'!L5:L100),"Значение выпускников по очно-заочному направлению отличается от того числа, что вы указали здесь!","Все значения совпадают")</f>
        <v>Все значения совпадают</v>
      </c>
    </row>
    <row r="2" spans="1:13" ht="346.5" x14ac:dyDescent="0.25">
      <c r="A2" s="21" t="s">
        <v>20</v>
      </c>
      <c r="B2" s="18" t="s">
        <v>17</v>
      </c>
      <c r="C2" s="19" t="s">
        <v>18</v>
      </c>
      <c r="D2" s="19" t="s">
        <v>7</v>
      </c>
      <c r="E2" s="19" t="s">
        <v>16</v>
      </c>
      <c r="F2" s="19" t="s">
        <v>15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20" t="s">
        <v>13</v>
      </c>
      <c r="M2" s="19" t="s">
        <v>14</v>
      </c>
    </row>
    <row r="3" spans="1:13" x14ac:dyDescent="0.25">
      <c r="A3" s="8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6">
        <v>10</v>
      </c>
      <c r="K3" s="7">
        <v>11</v>
      </c>
      <c r="L3" s="6">
        <v>12</v>
      </c>
      <c r="M3" s="11">
        <v>13</v>
      </c>
    </row>
    <row r="4" spans="1:13" x14ac:dyDescent="0.25">
      <c r="A4" s="12"/>
      <c r="B4" s="13"/>
      <c r="C4" s="12"/>
      <c r="D4" s="23"/>
      <c r="E4" s="23"/>
      <c r="F4" s="23"/>
      <c r="G4" s="23"/>
      <c r="H4" s="23"/>
      <c r="I4" s="23"/>
      <c r="J4" s="23"/>
      <c r="K4" s="24"/>
      <c r="L4" s="25"/>
      <c r="M4" s="15"/>
    </row>
    <row r="5" spans="1:13" x14ac:dyDescent="0.25">
      <c r="A5" s="12"/>
      <c r="B5" s="13"/>
      <c r="C5" s="12"/>
      <c r="D5" s="23"/>
      <c r="E5" s="23"/>
      <c r="F5" s="23"/>
      <c r="G5" s="23"/>
      <c r="H5" s="23"/>
      <c r="I5" s="23"/>
      <c r="J5" s="23"/>
      <c r="K5" s="24"/>
      <c r="L5" s="25"/>
      <c r="M5" s="15"/>
    </row>
    <row r="6" spans="1:13" x14ac:dyDescent="0.25">
      <c r="A6" s="12"/>
      <c r="B6" s="13"/>
      <c r="C6" s="12"/>
      <c r="D6" s="23"/>
      <c r="E6" s="23"/>
      <c r="F6" s="23"/>
      <c r="G6" s="23"/>
      <c r="H6" s="23"/>
      <c r="I6" s="23"/>
      <c r="J6" s="23"/>
      <c r="K6" s="24"/>
      <c r="L6" s="25"/>
      <c r="M6" s="15"/>
    </row>
    <row r="7" spans="1:13" x14ac:dyDescent="0.25">
      <c r="A7" s="12"/>
      <c r="B7" s="13"/>
      <c r="C7" s="12"/>
      <c r="D7" s="23"/>
      <c r="E7" s="23"/>
      <c r="F7" s="23"/>
      <c r="G7" s="23"/>
      <c r="H7" s="23"/>
      <c r="I7" s="23"/>
      <c r="J7" s="23"/>
      <c r="K7" s="24"/>
      <c r="L7" s="25"/>
      <c r="M7" s="15"/>
    </row>
    <row r="8" spans="1:13" x14ac:dyDescent="0.25">
      <c r="A8" s="12"/>
      <c r="B8" s="13"/>
      <c r="C8" s="12"/>
      <c r="D8" s="23"/>
      <c r="E8" s="23"/>
      <c r="F8" s="23"/>
      <c r="G8" s="23"/>
      <c r="H8" s="23"/>
      <c r="I8" s="23"/>
      <c r="J8" s="23"/>
      <c r="K8" s="24"/>
      <c r="L8" s="25"/>
      <c r="M8" s="15"/>
    </row>
    <row r="9" spans="1:13" x14ac:dyDescent="0.25">
      <c r="A9" s="12"/>
      <c r="B9" s="13"/>
      <c r="C9" s="12"/>
      <c r="D9" s="23"/>
      <c r="E9" s="23"/>
      <c r="F9" s="23"/>
      <c r="G9" s="23"/>
      <c r="H9" s="23"/>
      <c r="I9" s="23"/>
      <c r="J9" s="23"/>
      <c r="K9" s="24"/>
      <c r="L9" s="25"/>
      <c r="M9" s="15"/>
    </row>
    <row r="10" spans="1:13" x14ac:dyDescent="0.25">
      <c r="A10" s="12"/>
      <c r="B10" s="13"/>
      <c r="C10" s="12"/>
      <c r="D10" s="23"/>
      <c r="E10" s="23"/>
      <c r="F10" s="23"/>
      <c r="G10" s="23"/>
      <c r="H10" s="23"/>
      <c r="I10" s="23"/>
      <c r="J10" s="23"/>
      <c r="K10" s="24"/>
      <c r="L10" s="25"/>
      <c r="M10" s="15"/>
    </row>
    <row r="11" spans="1:13" x14ac:dyDescent="0.25">
      <c r="A11" s="12"/>
      <c r="B11" s="13"/>
      <c r="C11" s="12"/>
      <c r="D11" s="23"/>
      <c r="E11" s="23"/>
      <c r="F11" s="23"/>
      <c r="G11" s="23"/>
      <c r="H11" s="23"/>
      <c r="I11" s="23"/>
      <c r="J11" s="23"/>
      <c r="K11" s="24"/>
      <c r="L11" s="25"/>
      <c r="M11" s="15"/>
    </row>
    <row r="12" spans="1:13" x14ac:dyDescent="0.25">
      <c r="A12" s="12"/>
      <c r="B12" s="13"/>
      <c r="C12" s="12"/>
      <c r="D12" s="23"/>
      <c r="E12" s="23"/>
      <c r="F12" s="23"/>
      <c r="G12" s="23"/>
      <c r="H12" s="23"/>
      <c r="I12" s="23"/>
      <c r="J12" s="23"/>
      <c r="K12" s="24"/>
      <c r="L12" s="25"/>
      <c r="M12" s="15"/>
    </row>
    <row r="13" spans="1:13" x14ac:dyDescent="0.25">
      <c r="A13" s="12"/>
      <c r="B13" s="13"/>
      <c r="C13" s="12"/>
      <c r="D13" s="23"/>
      <c r="E13" s="23"/>
      <c r="F13" s="23"/>
      <c r="G13" s="23"/>
      <c r="H13" s="23"/>
      <c r="I13" s="23"/>
      <c r="J13" s="23"/>
      <c r="K13" s="24"/>
      <c r="L13" s="25"/>
      <c r="M13" s="15"/>
    </row>
    <row r="14" spans="1:13" x14ac:dyDescent="0.25">
      <c r="A14" s="12"/>
      <c r="B14" s="13"/>
      <c r="C14" s="12"/>
      <c r="D14" s="23"/>
      <c r="E14" s="23"/>
      <c r="F14" s="23"/>
      <c r="G14" s="23"/>
      <c r="H14" s="23"/>
      <c r="I14" s="23"/>
      <c r="J14" s="23"/>
      <c r="K14" s="24"/>
      <c r="L14" s="25"/>
      <c r="M14" s="15"/>
    </row>
    <row r="15" spans="1:13" x14ac:dyDescent="0.25">
      <c r="A15" s="12"/>
      <c r="B15" s="13"/>
      <c r="C15" s="12"/>
      <c r="D15" s="23"/>
      <c r="E15" s="23"/>
      <c r="F15" s="23"/>
      <c r="G15" s="23"/>
      <c r="H15" s="23"/>
      <c r="I15" s="23"/>
      <c r="J15" s="23"/>
      <c r="K15" s="24"/>
      <c r="L15" s="25"/>
      <c r="M15" s="15"/>
    </row>
    <row r="16" spans="1:13" x14ac:dyDescent="0.25">
      <c r="A16" s="12"/>
      <c r="B16" s="13"/>
      <c r="C16" s="12"/>
      <c r="D16" s="23"/>
      <c r="E16" s="23"/>
      <c r="F16" s="23"/>
      <c r="G16" s="23"/>
      <c r="H16" s="23"/>
      <c r="I16" s="23"/>
      <c r="J16" s="23"/>
      <c r="K16" s="24"/>
      <c r="L16" s="25"/>
      <c r="M16" s="15"/>
    </row>
    <row r="17" spans="1:13" x14ac:dyDescent="0.25">
      <c r="A17" s="12"/>
      <c r="B17" s="13"/>
      <c r="C17" s="12"/>
      <c r="D17" s="23"/>
      <c r="E17" s="23"/>
      <c r="F17" s="23"/>
      <c r="G17" s="23"/>
      <c r="H17" s="23"/>
      <c r="I17" s="23"/>
      <c r="J17" s="23"/>
      <c r="K17" s="24"/>
      <c r="L17" s="25"/>
      <c r="M17" s="15"/>
    </row>
    <row r="18" spans="1:13" x14ac:dyDescent="0.25">
      <c r="A18" s="12"/>
      <c r="B18" s="13"/>
      <c r="C18" s="12"/>
      <c r="D18" s="23"/>
      <c r="E18" s="23"/>
      <c r="F18" s="23"/>
      <c r="G18" s="23"/>
      <c r="H18" s="23"/>
      <c r="I18" s="23"/>
      <c r="J18" s="23"/>
      <c r="K18" s="24"/>
      <c r="L18" s="25"/>
      <c r="M18" s="15"/>
    </row>
    <row r="19" spans="1:13" x14ac:dyDescent="0.25">
      <c r="A19" s="12"/>
      <c r="B19" s="13"/>
      <c r="C19" s="12"/>
      <c r="D19" s="23"/>
      <c r="E19" s="23"/>
      <c r="F19" s="23"/>
      <c r="G19" s="23"/>
      <c r="H19" s="23"/>
      <c r="I19" s="23"/>
      <c r="J19" s="23"/>
      <c r="K19" s="24"/>
      <c r="L19" s="25"/>
      <c r="M19" s="15"/>
    </row>
    <row r="20" spans="1:13" x14ac:dyDescent="0.25">
      <c r="A20" s="12"/>
      <c r="B20" s="13"/>
      <c r="C20" s="12"/>
      <c r="D20" s="23"/>
      <c r="E20" s="23"/>
      <c r="F20" s="23"/>
      <c r="G20" s="23"/>
      <c r="H20" s="23"/>
      <c r="I20" s="23"/>
      <c r="J20" s="23"/>
      <c r="K20" s="24"/>
      <c r="L20" s="25"/>
      <c r="M20" s="15"/>
    </row>
    <row r="21" spans="1:13" x14ac:dyDescent="0.25">
      <c r="A21" s="12"/>
      <c r="B21" s="13"/>
      <c r="C21" s="12"/>
      <c r="D21" s="23"/>
      <c r="E21" s="23"/>
      <c r="F21" s="23"/>
      <c r="G21" s="23"/>
      <c r="H21" s="23"/>
      <c r="I21" s="23"/>
      <c r="J21" s="23"/>
      <c r="K21" s="24"/>
      <c r="L21" s="25"/>
      <c r="M21" s="15"/>
    </row>
    <row r="22" spans="1:13" x14ac:dyDescent="0.25">
      <c r="A22" s="12"/>
      <c r="B22" s="13"/>
      <c r="C22" s="12"/>
      <c r="D22" s="23"/>
      <c r="E22" s="23"/>
      <c r="F22" s="23"/>
      <c r="G22" s="23"/>
      <c r="H22" s="23"/>
      <c r="I22" s="23"/>
      <c r="J22" s="23"/>
      <c r="K22" s="24"/>
      <c r="L22" s="25"/>
      <c r="M22" s="15"/>
    </row>
    <row r="23" spans="1:13" x14ac:dyDescent="0.25">
      <c r="A23" s="12"/>
      <c r="B23" s="13"/>
      <c r="C23" s="12"/>
      <c r="D23" s="23"/>
      <c r="E23" s="23"/>
      <c r="F23" s="23"/>
      <c r="G23" s="23"/>
      <c r="H23" s="23"/>
      <c r="I23" s="23"/>
      <c r="J23" s="23"/>
      <c r="K23" s="24"/>
      <c r="L23" s="25"/>
      <c r="M23" s="15"/>
    </row>
    <row r="24" spans="1:13" x14ac:dyDescent="0.25">
      <c r="A24" s="12"/>
      <c r="B24" s="13"/>
      <c r="C24" s="12"/>
      <c r="D24" s="23"/>
      <c r="E24" s="23"/>
      <c r="F24" s="23"/>
      <c r="G24" s="23"/>
      <c r="H24" s="23"/>
      <c r="I24" s="23"/>
      <c r="J24" s="23"/>
      <c r="K24" s="24"/>
      <c r="L24" s="25"/>
      <c r="M24" s="15"/>
    </row>
    <row r="25" spans="1:13" x14ac:dyDescent="0.25">
      <c r="A25" s="12"/>
      <c r="B25" s="13"/>
      <c r="C25" s="12"/>
      <c r="D25" s="23"/>
      <c r="E25" s="23"/>
      <c r="F25" s="23"/>
      <c r="G25" s="23"/>
      <c r="H25" s="23"/>
      <c r="I25" s="23"/>
      <c r="J25" s="23"/>
      <c r="K25" s="24"/>
      <c r="L25" s="25"/>
      <c r="M25" s="15"/>
    </row>
    <row r="26" spans="1:13" x14ac:dyDescent="0.25">
      <c r="A26" s="12"/>
      <c r="B26" s="13"/>
      <c r="C26" s="12"/>
      <c r="D26" s="23"/>
      <c r="E26" s="23"/>
      <c r="F26" s="23"/>
      <c r="G26" s="23"/>
      <c r="H26" s="23"/>
      <c r="I26" s="23"/>
      <c r="J26" s="23"/>
      <c r="K26" s="24"/>
      <c r="L26" s="25"/>
      <c r="M26" s="15"/>
    </row>
    <row r="27" spans="1:13" x14ac:dyDescent="0.25">
      <c r="A27" s="12"/>
      <c r="B27" s="13"/>
      <c r="C27" s="12"/>
      <c r="D27" s="23"/>
      <c r="E27" s="23"/>
      <c r="F27" s="23"/>
      <c r="G27" s="23"/>
      <c r="H27" s="23"/>
      <c r="I27" s="23"/>
      <c r="J27" s="23"/>
      <c r="K27" s="24"/>
      <c r="L27" s="25"/>
      <c r="M27" s="15"/>
    </row>
    <row r="28" spans="1:13" x14ac:dyDescent="0.25">
      <c r="A28" s="12"/>
      <c r="B28" s="13"/>
      <c r="C28" s="12"/>
      <c r="D28" s="23"/>
      <c r="E28" s="23"/>
      <c r="F28" s="23"/>
      <c r="G28" s="23"/>
      <c r="H28" s="23"/>
      <c r="I28" s="23"/>
      <c r="J28" s="23"/>
      <c r="K28" s="24"/>
      <c r="L28" s="25"/>
      <c r="M28" s="15"/>
    </row>
    <row r="29" spans="1:13" x14ac:dyDescent="0.25">
      <c r="A29" s="12"/>
      <c r="B29" s="13"/>
      <c r="C29" s="12"/>
      <c r="D29" s="23"/>
      <c r="E29" s="23"/>
      <c r="F29" s="23"/>
      <c r="G29" s="23"/>
      <c r="H29" s="23"/>
      <c r="I29" s="23"/>
      <c r="J29" s="23"/>
      <c r="K29" s="24"/>
      <c r="L29" s="25"/>
      <c r="M29" s="15"/>
    </row>
    <row r="30" spans="1:13" x14ac:dyDescent="0.25">
      <c r="A30" s="12"/>
      <c r="B30" s="13"/>
      <c r="C30" s="12"/>
      <c r="D30" s="23"/>
      <c r="E30" s="23"/>
      <c r="F30" s="23"/>
      <c r="G30" s="23"/>
      <c r="H30" s="23"/>
      <c r="I30" s="23"/>
      <c r="J30" s="23"/>
      <c r="K30" s="24"/>
      <c r="L30" s="25"/>
      <c r="M30" s="15"/>
    </row>
    <row r="31" spans="1:13" x14ac:dyDescent="0.25">
      <c r="A31" s="12"/>
      <c r="B31" s="13"/>
      <c r="C31" s="12"/>
      <c r="D31" s="23"/>
      <c r="E31" s="23"/>
      <c r="F31" s="23"/>
      <c r="G31" s="23"/>
      <c r="H31" s="23"/>
      <c r="I31" s="23"/>
      <c r="J31" s="23"/>
      <c r="K31" s="24"/>
      <c r="L31" s="25"/>
      <c r="M31" s="15"/>
    </row>
    <row r="32" spans="1:13" x14ac:dyDescent="0.25">
      <c r="A32" s="12"/>
      <c r="B32" s="13"/>
      <c r="C32" s="12"/>
      <c r="D32" s="23"/>
      <c r="E32" s="23"/>
      <c r="F32" s="23"/>
      <c r="G32" s="23"/>
      <c r="H32" s="23"/>
      <c r="I32" s="23"/>
      <c r="J32" s="23"/>
      <c r="K32" s="24"/>
      <c r="L32" s="25"/>
      <c r="M32" s="15"/>
    </row>
    <row r="33" spans="1:13" x14ac:dyDescent="0.25">
      <c r="A33" s="12"/>
      <c r="B33" s="13"/>
      <c r="C33" s="12"/>
      <c r="D33" s="23"/>
      <c r="E33" s="23"/>
      <c r="F33" s="23"/>
      <c r="G33" s="23"/>
      <c r="H33" s="23"/>
      <c r="I33" s="23"/>
      <c r="J33" s="23"/>
      <c r="K33" s="24"/>
      <c r="L33" s="25"/>
      <c r="M33" s="15"/>
    </row>
    <row r="34" spans="1:13" x14ac:dyDescent="0.25">
      <c r="A34" s="12"/>
      <c r="B34" s="13"/>
      <c r="C34" s="12"/>
      <c r="D34" s="23"/>
      <c r="E34" s="23"/>
      <c r="F34" s="23"/>
      <c r="G34" s="23"/>
      <c r="H34" s="23"/>
      <c r="I34" s="23"/>
      <c r="J34" s="23"/>
      <c r="K34" s="24"/>
      <c r="L34" s="25"/>
      <c r="M34" s="15"/>
    </row>
    <row r="35" spans="1:13" x14ac:dyDescent="0.25">
      <c r="A35" s="12"/>
      <c r="B35" s="13"/>
      <c r="C35" s="12"/>
      <c r="D35" s="23"/>
      <c r="E35" s="23"/>
      <c r="F35" s="23"/>
      <c r="G35" s="23"/>
      <c r="H35" s="23"/>
      <c r="I35" s="23"/>
      <c r="J35" s="23"/>
      <c r="K35" s="24"/>
      <c r="L35" s="25"/>
      <c r="M35" s="15"/>
    </row>
    <row r="36" spans="1:13" x14ac:dyDescent="0.25">
      <c r="A36" s="12"/>
      <c r="B36" s="13"/>
      <c r="C36" s="12"/>
      <c r="D36" s="23"/>
      <c r="E36" s="23"/>
      <c r="F36" s="23"/>
      <c r="G36" s="23"/>
      <c r="H36" s="23"/>
      <c r="I36" s="23"/>
      <c r="J36" s="23"/>
      <c r="K36" s="24"/>
      <c r="L36" s="25"/>
      <c r="M36" s="15"/>
    </row>
    <row r="37" spans="1:13" x14ac:dyDescent="0.25">
      <c r="A37" s="12"/>
      <c r="B37" s="13"/>
      <c r="C37" s="12"/>
      <c r="D37" s="23"/>
      <c r="E37" s="23"/>
      <c r="F37" s="23"/>
      <c r="G37" s="23"/>
      <c r="H37" s="23"/>
      <c r="I37" s="23"/>
      <c r="J37" s="23"/>
      <c r="K37" s="24"/>
      <c r="L37" s="25"/>
      <c r="M37" s="15"/>
    </row>
    <row r="38" spans="1:13" x14ac:dyDescent="0.25">
      <c r="A38" s="12"/>
      <c r="B38" s="13"/>
      <c r="C38" s="12"/>
      <c r="D38" s="23"/>
      <c r="E38" s="23"/>
      <c r="F38" s="23"/>
      <c r="G38" s="23"/>
      <c r="H38" s="23"/>
      <c r="I38" s="23"/>
      <c r="J38" s="23"/>
      <c r="K38" s="24"/>
      <c r="L38" s="25"/>
      <c r="M38" s="15"/>
    </row>
    <row r="39" spans="1:13" x14ac:dyDescent="0.25">
      <c r="A39" s="12"/>
      <c r="B39" s="13"/>
      <c r="C39" s="12"/>
      <c r="D39" s="23"/>
      <c r="E39" s="23"/>
      <c r="F39" s="23"/>
      <c r="G39" s="23"/>
      <c r="H39" s="23"/>
      <c r="I39" s="23"/>
      <c r="J39" s="23"/>
      <c r="K39" s="24"/>
      <c r="L39" s="25"/>
      <c r="M39" s="15"/>
    </row>
    <row r="40" spans="1:13" x14ac:dyDescent="0.25">
      <c r="A40" s="12"/>
      <c r="B40" s="13"/>
      <c r="C40" s="12"/>
      <c r="D40" s="23"/>
      <c r="E40" s="23"/>
      <c r="F40" s="23"/>
      <c r="G40" s="23"/>
      <c r="H40" s="23"/>
      <c r="I40" s="23"/>
      <c r="J40" s="23"/>
      <c r="K40" s="24"/>
      <c r="L40" s="25"/>
      <c r="M40" s="15"/>
    </row>
    <row r="41" spans="1:13" x14ac:dyDescent="0.25">
      <c r="A41" s="12"/>
      <c r="B41" s="13"/>
      <c r="C41" s="12"/>
      <c r="D41" s="23"/>
      <c r="E41" s="23"/>
      <c r="F41" s="23"/>
      <c r="G41" s="23"/>
      <c r="H41" s="23"/>
      <c r="I41" s="23"/>
      <c r="J41" s="23"/>
      <c r="K41" s="24"/>
      <c r="L41" s="25"/>
      <c r="M41" s="15"/>
    </row>
    <row r="42" spans="1:13" x14ac:dyDescent="0.25">
      <c r="A42" s="12"/>
      <c r="B42" s="13"/>
      <c r="C42" s="12"/>
      <c r="D42" s="23"/>
      <c r="E42" s="23"/>
      <c r="F42" s="23"/>
      <c r="G42" s="23"/>
      <c r="H42" s="23"/>
      <c r="I42" s="23"/>
      <c r="J42" s="23"/>
      <c r="K42" s="24"/>
      <c r="L42" s="25"/>
      <c r="M42" s="15"/>
    </row>
    <row r="43" spans="1:13" x14ac:dyDescent="0.25">
      <c r="A43" s="12"/>
      <c r="B43" s="13"/>
      <c r="C43" s="12"/>
      <c r="D43" s="23"/>
      <c r="E43" s="23"/>
      <c r="F43" s="23"/>
      <c r="G43" s="23"/>
      <c r="H43" s="23"/>
      <c r="I43" s="23"/>
      <c r="J43" s="23"/>
      <c r="K43" s="24"/>
      <c r="L43" s="25"/>
      <c r="M43" s="15"/>
    </row>
    <row r="44" spans="1:13" x14ac:dyDescent="0.25">
      <c r="A44" s="12"/>
      <c r="B44" s="13"/>
      <c r="C44" s="12"/>
      <c r="D44" s="23"/>
      <c r="E44" s="23"/>
      <c r="F44" s="23"/>
      <c r="G44" s="23"/>
      <c r="H44" s="23"/>
      <c r="I44" s="23"/>
      <c r="J44" s="23"/>
      <c r="K44" s="24"/>
      <c r="L44" s="25"/>
      <c r="M44" s="15"/>
    </row>
    <row r="45" spans="1:13" x14ac:dyDescent="0.25">
      <c r="A45" s="12"/>
      <c r="B45" s="13"/>
      <c r="C45" s="12"/>
      <c r="D45" s="23"/>
      <c r="E45" s="23"/>
      <c r="F45" s="23"/>
      <c r="G45" s="23"/>
      <c r="H45" s="23"/>
      <c r="I45" s="23"/>
      <c r="J45" s="23"/>
      <c r="K45" s="24"/>
      <c r="L45" s="25"/>
      <c r="M45" s="15"/>
    </row>
    <row r="46" spans="1:13" x14ac:dyDescent="0.25">
      <c r="A46" s="12"/>
      <c r="B46" s="13"/>
      <c r="C46" s="12"/>
      <c r="D46" s="23"/>
      <c r="E46" s="23"/>
      <c r="F46" s="23"/>
      <c r="G46" s="23"/>
      <c r="H46" s="23"/>
      <c r="I46" s="23"/>
      <c r="J46" s="23"/>
      <c r="K46" s="24"/>
      <c r="L46" s="25"/>
      <c r="M46" s="15"/>
    </row>
    <row r="47" spans="1:13" x14ac:dyDescent="0.25">
      <c r="A47" s="12"/>
      <c r="B47" s="13"/>
      <c r="C47" s="12"/>
      <c r="D47" s="23"/>
      <c r="E47" s="23"/>
      <c r="F47" s="23"/>
      <c r="G47" s="23"/>
      <c r="H47" s="23"/>
      <c r="I47" s="23"/>
      <c r="J47" s="23"/>
      <c r="K47" s="24"/>
      <c r="L47" s="25"/>
      <c r="M47" s="15"/>
    </row>
    <row r="48" spans="1:13" x14ac:dyDescent="0.25">
      <c r="A48" s="12"/>
      <c r="B48" s="13"/>
      <c r="C48" s="12"/>
      <c r="D48" s="23"/>
      <c r="E48" s="23"/>
      <c r="F48" s="23"/>
      <c r="G48" s="23"/>
      <c r="H48" s="23"/>
      <c r="I48" s="23"/>
      <c r="J48" s="23"/>
      <c r="K48" s="24"/>
      <c r="L48" s="25"/>
      <c r="M48" s="15"/>
    </row>
    <row r="49" spans="1:13" x14ac:dyDescent="0.25">
      <c r="A49" s="12"/>
      <c r="B49" s="13"/>
      <c r="C49" s="12"/>
      <c r="D49" s="23"/>
      <c r="E49" s="23"/>
      <c r="F49" s="23"/>
      <c r="G49" s="23"/>
      <c r="H49" s="23"/>
      <c r="I49" s="23"/>
      <c r="J49" s="23"/>
      <c r="K49" s="24"/>
      <c r="L49" s="25"/>
      <c r="M49" s="15"/>
    </row>
    <row r="50" spans="1:13" x14ac:dyDescent="0.25">
      <c r="A50" s="12"/>
      <c r="B50" s="13"/>
      <c r="C50" s="12"/>
      <c r="D50" s="23"/>
      <c r="E50" s="23"/>
      <c r="F50" s="23"/>
      <c r="G50" s="23"/>
      <c r="H50" s="23"/>
      <c r="I50" s="23"/>
      <c r="J50" s="23"/>
      <c r="K50" s="24"/>
      <c r="L50" s="25"/>
      <c r="M50" s="15"/>
    </row>
    <row r="51" spans="1:13" x14ac:dyDescent="0.25">
      <c r="A51" s="12"/>
      <c r="B51" s="13"/>
      <c r="C51" s="12"/>
      <c r="D51" s="23"/>
      <c r="E51" s="23"/>
      <c r="F51" s="23"/>
      <c r="G51" s="23"/>
      <c r="H51" s="23"/>
      <c r="I51" s="23"/>
      <c r="J51" s="23"/>
      <c r="K51" s="24"/>
      <c r="L51" s="25"/>
      <c r="M51" s="15"/>
    </row>
    <row r="52" spans="1:13" x14ac:dyDescent="0.25">
      <c r="A52" s="12"/>
      <c r="B52" s="13"/>
      <c r="C52" s="12"/>
      <c r="D52" s="23"/>
      <c r="E52" s="23"/>
      <c r="F52" s="23"/>
      <c r="G52" s="23"/>
      <c r="H52" s="23"/>
      <c r="I52" s="23"/>
      <c r="J52" s="23"/>
      <c r="K52" s="24"/>
      <c r="L52" s="25"/>
      <c r="M52" s="15"/>
    </row>
    <row r="53" spans="1:13" x14ac:dyDescent="0.25">
      <c r="A53" s="12"/>
      <c r="B53" s="13"/>
      <c r="C53" s="12"/>
      <c r="D53" s="23"/>
      <c r="E53" s="23"/>
      <c r="F53" s="23"/>
      <c r="G53" s="23"/>
      <c r="H53" s="23"/>
      <c r="I53" s="23"/>
      <c r="J53" s="23"/>
      <c r="K53" s="24"/>
      <c r="L53" s="25"/>
      <c r="M53" s="15"/>
    </row>
    <row r="54" spans="1:13" x14ac:dyDescent="0.25">
      <c r="A54" s="12"/>
      <c r="B54" s="13"/>
      <c r="C54" s="12"/>
      <c r="D54" s="23"/>
      <c r="E54" s="23"/>
      <c r="F54" s="23"/>
      <c r="G54" s="23"/>
      <c r="H54" s="23"/>
      <c r="I54" s="23"/>
      <c r="J54" s="23"/>
      <c r="K54" s="24"/>
      <c r="L54" s="25"/>
      <c r="M54" s="15"/>
    </row>
    <row r="55" spans="1:13" x14ac:dyDescent="0.25">
      <c r="A55" s="12"/>
      <c r="B55" s="13"/>
      <c r="C55" s="12"/>
      <c r="D55" s="23"/>
      <c r="E55" s="23"/>
      <c r="F55" s="23"/>
      <c r="G55" s="23"/>
      <c r="H55" s="23"/>
      <c r="I55" s="23"/>
      <c r="J55" s="23"/>
      <c r="K55" s="24"/>
      <c r="L55" s="25"/>
      <c r="M55" s="15"/>
    </row>
    <row r="56" spans="1:13" x14ac:dyDescent="0.25">
      <c r="A56" s="12"/>
      <c r="B56" s="13"/>
      <c r="C56" s="12"/>
      <c r="D56" s="23"/>
      <c r="E56" s="23"/>
      <c r="F56" s="23"/>
      <c r="G56" s="23"/>
      <c r="H56" s="23"/>
      <c r="I56" s="23"/>
      <c r="J56" s="23"/>
      <c r="K56" s="24"/>
      <c r="L56" s="25"/>
      <c r="M56" s="15"/>
    </row>
    <row r="57" spans="1:13" x14ac:dyDescent="0.25">
      <c r="A57" s="12"/>
      <c r="B57" s="13"/>
      <c r="C57" s="12"/>
      <c r="D57" s="23"/>
      <c r="E57" s="23"/>
      <c r="F57" s="23"/>
      <c r="G57" s="23"/>
      <c r="H57" s="23"/>
      <c r="I57" s="23"/>
      <c r="J57" s="23"/>
      <c r="K57" s="24"/>
      <c r="L57" s="25"/>
      <c r="M57" s="15"/>
    </row>
    <row r="58" spans="1:13" x14ac:dyDescent="0.25">
      <c r="A58" s="12"/>
      <c r="B58" s="13"/>
      <c r="C58" s="12"/>
      <c r="D58" s="23"/>
      <c r="E58" s="23"/>
      <c r="F58" s="23"/>
      <c r="G58" s="23"/>
      <c r="H58" s="23"/>
      <c r="I58" s="23"/>
      <c r="J58" s="23"/>
      <c r="K58" s="24"/>
      <c r="L58" s="25"/>
      <c r="M58" s="15"/>
    </row>
    <row r="59" spans="1:13" x14ac:dyDescent="0.25">
      <c r="A59" s="12"/>
      <c r="B59" s="13"/>
      <c r="C59" s="12"/>
      <c r="D59" s="23"/>
      <c r="E59" s="23"/>
      <c r="F59" s="23"/>
      <c r="G59" s="23"/>
      <c r="H59" s="23"/>
      <c r="I59" s="23"/>
      <c r="J59" s="23"/>
      <c r="K59" s="24"/>
      <c r="L59" s="25"/>
      <c r="M59" s="15"/>
    </row>
    <row r="60" spans="1:13" x14ac:dyDescent="0.25">
      <c r="A60" s="12"/>
      <c r="B60" s="13"/>
      <c r="C60" s="12"/>
      <c r="D60" s="23"/>
      <c r="E60" s="23"/>
      <c r="F60" s="23"/>
      <c r="G60" s="23"/>
      <c r="H60" s="23"/>
      <c r="I60" s="23"/>
      <c r="J60" s="23"/>
      <c r="K60" s="24"/>
      <c r="L60" s="25"/>
      <c r="M60" s="15"/>
    </row>
    <row r="61" spans="1:13" x14ac:dyDescent="0.25">
      <c r="A61" s="12"/>
      <c r="B61" s="13"/>
      <c r="C61" s="12"/>
      <c r="D61" s="23"/>
      <c r="E61" s="23"/>
      <c r="F61" s="23"/>
      <c r="G61" s="23"/>
      <c r="H61" s="23"/>
      <c r="I61" s="23"/>
      <c r="J61" s="23"/>
      <c r="K61" s="24"/>
      <c r="L61" s="25"/>
      <c r="M61" s="15"/>
    </row>
    <row r="62" spans="1:13" x14ac:dyDescent="0.25">
      <c r="A62" s="12"/>
      <c r="B62" s="13"/>
      <c r="C62" s="12"/>
      <c r="D62" s="23"/>
      <c r="E62" s="23"/>
      <c r="F62" s="23"/>
      <c r="G62" s="23"/>
      <c r="H62" s="23"/>
      <c r="I62" s="23"/>
      <c r="J62" s="23"/>
      <c r="K62" s="24"/>
      <c r="L62" s="25"/>
      <c r="M62" s="15"/>
    </row>
    <row r="63" spans="1:13" x14ac:dyDescent="0.25">
      <c r="A63" s="12"/>
      <c r="B63" s="13"/>
      <c r="C63" s="12"/>
      <c r="D63" s="23"/>
      <c r="E63" s="23"/>
      <c r="F63" s="23"/>
      <c r="G63" s="23"/>
      <c r="H63" s="23"/>
      <c r="I63" s="23"/>
      <c r="J63" s="23"/>
      <c r="K63" s="24"/>
      <c r="L63" s="25"/>
      <c r="M63" s="15"/>
    </row>
    <row r="64" spans="1:13" x14ac:dyDescent="0.25">
      <c r="A64" s="12"/>
      <c r="B64" s="13"/>
      <c r="C64" s="12"/>
      <c r="D64" s="23"/>
      <c r="E64" s="23"/>
      <c r="F64" s="23"/>
      <c r="G64" s="23"/>
      <c r="H64" s="23"/>
      <c r="I64" s="23"/>
      <c r="J64" s="23"/>
      <c r="K64" s="24"/>
      <c r="L64" s="25"/>
      <c r="M64" s="15"/>
    </row>
    <row r="65" spans="1:13" x14ac:dyDescent="0.25">
      <c r="A65" s="12"/>
      <c r="B65" s="13"/>
      <c r="C65" s="12"/>
      <c r="D65" s="23"/>
      <c r="E65" s="23"/>
      <c r="F65" s="23"/>
      <c r="G65" s="23"/>
      <c r="H65" s="23"/>
      <c r="I65" s="23"/>
      <c r="J65" s="23"/>
      <c r="K65" s="24"/>
      <c r="L65" s="25"/>
      <c r="M65" s="15"/>
    </row>
    <row r="66" spans="1:13" x14ac:dyDescent="0.25">
      <c r="A66" s="12"/>
      <c r="B66" s="13"/>
      <c r="C66" s="12"/>
      <c r="D66" s="23"/>
      <c r="E66" s="23"/>
      <c r="F66" s="23"/>
      <c r="G66" s="23"/>
      <c r="H66" s="23"/>
      <c r="I66" s="23"/>
      <c r="J66" s="23"/>
      <c r="K66" s="24"/>
      <c r="L66" s="25"/>
      <c r="M66" s="15"/>
    </row>
    <row r="67" spans="1:13" x14ac:dyDescent="0.25">
      <c r="A67" s="12"/>
      <c r="B67" s="13"/>
      <c r="C67" s="12"/>
      <c r="D67" s="23"/>
      <c r="E67" s="23"/>
      <c r="F67" s="23"/>
      <c r="G67" s="23"/>
      <c r="H67" s="23"/>
      <c r="I67" s="23"/>
      <c r="J67" s="23"/>
      <c r="K67" s="24"/>
      <c r="L67" s="25"/>
      <c r="M67" s="15"/>
    </row>
    <row r="68" spans="1:13" x14ac:dyDescent="0.25">
      <c r="A68" s="12"/>
      <c r="B68" s="13"/>
      <c r="C68" s="12"/>
      <c r="D68" s="23"/>
      <c r="E68" s="23"/>
      <c r="F68" s="23"/>
      <c r="G68" s="23"/>
      <c r="H68" s="23"/>
      <c r="I68" s="23"/>
      <c r="J68" s="23"/>
      <c r="K68" s="24"/>
      <c r="L68" s="25"/>
      <c r="M68" s="15"/>
    </row>
    <row r="69" spans="1:13" x14ac:dyDescent="0.25">
      <c r="A69" s="12"/>
      <c r="B69" s="13"/>
      <c r="C69" s="12"/>
      <c r="D69" s="23"/>
      <c r="E69" s="23"/>
      <c r="F69" s="23"/>
      <c r="G69" s="23"/>
      <c r="H69" s="23"/>
      <c r="I69" s="23"/>
      <c r="J69" s="23"/>
      <c r="K69" s="24"/>
      <c r="L69" s="25"/>
      <c r="M69" s="15"/>
    </row>
    <row r="70" spans="1:13" x14ac:dyDescent="0.25">
      <c r="A70" s="12"/>
      <c r="B70" s="13"/>
      <c r="C70" s="12"/>
      <c r="D70" s="23"/>
      <c r="E70" s="23"/>
      <c r="F70" s="23"/>
      <c r="G70" s="23"/>
      <c r="H70" s="23"/>
      <c r="I70" s="23"/>
      <c r="J70" s="23"/>
      <c r="K70" s="24"/>
      <c r="L70" s="25"/>
      <c r="M70" s="15"/>
    </row>
    <row r="71" spans="1:13" x14ac:dyDescent="0.25">
      <c r="A71" s="12"/>
      <c r="B71" s="13"/>
      <c r="C71" s="12"/>
      <c r="D71" s="23"/>
      <c r="E71" s="23"/>
      <c r="F71" s="23"/>
      <c r="G71" s="23"/>
      <c r="H71" s="23"/>
      <c r="I71" s="23"/>
      <c r="J71" s="23"/>
      <c r="K71" s="24"/>
      <c r="L71" s="25"/>
      <c r="M71" s="15"/>
    </row>
    <row r="72" spans="1:13" x14ac:dyDescent="0.25">
      <c r="A72" s="12"/>
      <c r="B72" s="13"/>
      <c r="C72" s="12"/>
      <c r="D72" s="23"/>
      <c r="E72" s="23"/>
      <c r="F72" s="23"/>
      <c r="G72" s="23"/>
      <c r="H72" s="23"/>
      <c r="I72" s="23"/>
      <c r="J72" s="23"/>
      <c r="K72" s="24"/>
      <c r="L72" s="25"/>
      <c r="M72" s="15"/>
    </row>
    <row r="73" spans="1:13" x14ac:dyDescent="0.25">
      <c r="A73" s="12"/>
      <c r="B73" s="13"/>
      <c r="C73" s="12"/>
      <c r="D73" s="23"/>
      <c r="E73" s="23"/>
      <c r="F73" s="23"/>
      <c r="G73" s="23"/>
      <c r="H73" s="23"/>
      <c r="I73" s="23"/>
      <c r="J73" s="23"/>
      <c r="K73" s="24"/>
      <c r="L73" s="25"/>
      <c r="M73" s="15"/>
    </row>
    <row r="74" spans="1:13" x14ac:dyDescent="0.25">
      <c r="A74" s="12"/>
      <c r="B74" s="13"/>
      <c r="C74" s="12"/>
      <c r="D74" s="23"/>
      <c r="E74" s="23"/>
      <c r="F74" s="23"/>
      <c r="G74" s="23"/>
      <c r="H74" s="23"/>
      <c r="I74" s="23"/>
      <c r="J74" s="23"/>
      <c r="K74" s="24"/>
      <c r="L74" s="25"/>
      <c r="M74" s="15"/>
    </row>
    <row r="75" spans="1:13" x14ac:dyDescent="0.25">
      <c r="A75" s="12"/>
      <c r="B75" s="13"/>
      <c r="C75" s="12"/>
      <c r="D75" s="23"/>
      <c r="E75" s="23"/>
      <c r="F75" s="23"/>
      <c r="G75" s="23"/>
      <c r="H75" s="23"/>
      <c r="I75" s="23"/>
      <c r="J75" s="23"/>
      <c r="K75" s="24"/>
      <c r="L75" s="25"/>
      <c r="M75" s="15"/>
    </row>
    <row r="76" spans="1:13" x14ac:dyDescent="0.25">
      <c r="A76" s="12"/>
      <c r="B76" s="13"/>
      <c r="C76" s="12"/>
      <c r="D76" s="23"/>
      <c r="E76" s="23"/>
      <c r="F76" s="23"/>
      <c r="G76" s="23"/>
      <c r="H76" s="23"/>
      <c r="I76" s="23"/>
      <c r="J76" s="23"/>
      <c r="K76" s="24"/>
      <c r="L76" s="25"/>
      <c r="M76" s="15"/>
    </row>
    <row r="77" spans="1:13" x14ac:dyDescent="0.25">
      <c r="A77" s="12"/>
      <c r="B77" s="13"/>
      <c r="C77" s="12"/>
      <c r="D77" s="23"/>
      <c r="E77" s="23"/>
      <c r="F77" s="23"/>
      <c r="G77" s="23"/>
      <c r="H77" s="23"/>
      <c r="I77" s="23"/>
      <c r="J77" s="23"/>
      <c r="K77" s="24"/>
      <c r="L77" s="25"/>
      <c r="M77" s="15"/>
    </row>
    <row r="78" spans="1:13" x14ac:dyDescent="0.25">
      <c r="A78" s="12"/>
      <c r="B78" s="13"/>
      <c r="C78" s="12"/>
      <c r="D78" s="23"/>
      <c r="E78" s="23"/>
      <c r="F78" s="23"/>
      <c r="G78" s="23"/>
      <c r="H78" s="23"/>
      <c r="I78" s="23"/>
      <c r="J78" s="23"/>
      <c r="K78" s="24"/>
      <c r="L78" s="25"/>
      <c r="M78" s="15"/>
    </row>
    <row r="79" spans="1:13" x14ac:dyDescent="0.25">
      <c r="A79" s="12"/>
      <c r="B79" s="13"/>
      <c r="C79" s="12"/>
      <c r="D79" s="23"/>
      <c r="E79" s="23"/>
      <c r="F79" s="23"/>
      <c r="G79" s="23"/>
      <c r="H79" s="23"/>
      <c r="I79" s="23"/>
      <c r="J79" s="23"/>
      <c r="K79" s="24"/>
      <c r="L79" s="25"/>
      <c r="M79" s="15"/>
    </row>
    <row r="80" spans="1:13" x14ac:dyDescent="0.25">
      <c r="A80" s="12"/>
      <c r="B80" s="13"/>
      <c r="C80" s="12"/>
      <c r="D80" s="23"/>
      <c r="E80" s="23"/>
      <c r="F80" s="23"/>
      <c r="G80" s="23"/>
      <c r="H80" s="23"/>
      <c r="I80" s="23"/>
      <c r="J80" s="23"/>
      <c r="K80" s="24"/>
      <c r="L80" s="25"/>
      <c r="M80" s="15"/>
    </row>
    <row r="81" spans="1:13" x14ac:dyDescent="0.25">
      <c r="A81" s="12"/>
      <c r="B81" s="13"/>
      <c r="C81" s="12"/>
      <c r="D81" s="23"/>
      <c r="E81" s="23"/>
      <c r="F81" s="23"/>
      <c r="G81" s="23"/>
      <c r="H81" s="23"/>
      <c r="I81" s="23"/>
      <c r="J81" s="23"/>
      <c r="K81" s="24"/>
      <c r="L81" s="25"/>
      <c r="M81" s="15"/>
    </row>
    <row r="82" spans="1:13" x14ac:dyDescent="0.25">
      <c r="A82" s="12"/>
      <c r="B82" s="13"/>
      <c r="C82" s="12"/>
      <c r="D82" s="23"/>
      <c r="E82" s="23"/>
      <c r="F82" s="23"/>
      <c r="G82" s="23"/>
      <c r="H82" s="23"/>
      <c r="I82" s="23"/>
      <c r="J82" s="23"/>
      <c r="K82" s="24"/>
      <c r="L82" s="25"/>
      <c r="M82" s="15"/>
    </row>
    <row r="83" spans="1:13" x14ac:dyDescent="0.25">
      <c r="A83" s="12"/>
      <c r="B83" s="13"/>
      <c r="C83" s="12"/>
      <c r="D83" s="23"/>
      <c r="E83" s="23"/>
      <c r="F83" s="23"/>
      <c r="G83" s="23"/>
      <c r="H83" s="23"/>
      <c r="I83" s="23"/>
      <c r="J83" s="23"/>
      <c r="K83" s="24"/>
      <c r="L83" s="25"/>
      <c r="M83" s="15"/>
    </row>
    <row r="84" spans="1:13" x14ac:dyDescent="0.25">
      <c r="A84" s="12"/>
      <c r="B84" s="13"/>
      <c r="C84" s="12"/>
      <c r="D84" s="23"/>
      <c r="E84" s="23"/>
      <c r="F84" s="23"/>
      <c r="G84" s="23"/>
      <c r="H84" s="23"/>
      <c r="I84" s="23"/>
      <c r="J84" s="23"/>
      <c r="K84" s="24"/>
      <c r="L84" s="25"/>
      <c r="M84" s="15"/>
    </row>
    <row r="85" spans="1:13" x14ac:dyDescent="0.25">
      <c r="A85" s="12"/>
      <c r="B85" s="13"/>
      <c r="C85" s="12"/>
      <c r="D85" s="23"/>
      <c r="E85" s="23"/>
      <c r="F85" s="23"/>
      <c r="G85" s="23"/>
      <c r="H85" s="23"/>
      <c r="I85" s="23"/>
      <c r="J85" s="23"/>
      <c r="K85" s="24"/>
      <c r="L85" s="25"/>
      <c r="M85" s="15"/>
    </row>
    <row r="86" spans="1:13" x14ac:dyDescent="0.25">
      <c r="A86" s="12"/>
      <c r="B86" s="13"/>
      <c r="C86" s="12"/>
      <c r="D86" s="23"/>
      <c r="E86" s="23"/>
      <c r="F86" s="23"/>
      <c r="G86" s="23"/>
      <c r="H86" s="23"/>
      <c r="I86" s="23"/>
      <c r="J86" s="23"/>
      <c r="K86" s="24"/>
      <c r="L86" s="25"/>
      <c r="M86" s="15"/>
    </row>
    <row r="87" spans="1:13" x14ac:dyDescent="0.25">
      <c r="A87" s="12"/>
      <c r="B87" s="13"/>
      <c r="C87" s="12"/>
      <c r="D87" s="23"/>
      <c r="E87" s="23"/>
      <c r="F87" s="23"/>
      <c r="G87" s="23"/>
      <c r="H87" s="23"/>
      <c r="I87" s="23"/>
      <c r="J87" s="23"/>
      <c r="K87" s="24"/>
      <c r="L87" s="25"/>
      <c r="M87" s="15"/>
    </row>
    <row r="88" spans="1:13" x14ac:dyDescent="0.25">
      <c r="A88" s="12"/>
      <c r="B88" s="13"/>
      <c r="C88" s="12"/>
      <c r="D88" s="23"/>
      <c r="E88" s="23"/>
      <c r="F88" s="23"/>
      <c r="G88" s="23"/>
      <c r="H88" s="23"/>
      <c r="I88" s="23"/>
      <c r="J88" s="23"/>
      <c r="K88" s="24"/>
      <c r="L88" s="25"/>
      <c r="M88" s="15"/>
    </row>
    <row r="89" spans="1:13" x14ac:dyDescent="0.25">
      <c r="A89" s="12"/>
      <c r="B89" s="13"/>
      <c r="C89" s="12"/>
      <c r="D89" s="23"/>
      <c r="E89" s="23"/>
      <c r="F89" s="23"/>
      <c r="G89" s="23"/>
      <c r="H89" s="23"/>
      <c r="I89" s="23"/>
      <c r="J89" s="23"/>
      <c r="K89" s="24"/>
      <c r="L89" s="25"/>
      <c r="M89" s="15"/>
    </row>
    <row r="90" spans="1:13" x14ac:dyDescent="0.25">
      <c r="A90" s="12"/>
      <c r="B90" s="13"/>
      <c r="C90" s="12"/>
      <c r="D90" s="23"/>
      <c r="E90" s="23"/>
      <c r="F90" s="23"/>
      <c r="G90" s="23"/>
      <c r="H90" s="23"/>
      <c r="I90" s="23"/>
      <c r="J90" s="23"/>
      <c r="K90" s="24"/>
      <c r="L90" s="25"/>
      <c r="M90" s="15"/>
    </row>
    <row r="91" spans="1:13" x14ac:dyDescent="0.25">
      <c r="A91" s="12"/>
      <c r="B91" s="13"/>
      <c r="C91" s="12"/>
      <c r="D91" s="23"/>
      <c r="E91" s="23"/>
      <c r="F91" s="23"/>
      <c r="G91" s="23"/>
      <c r="H91" s="23"/>
      <c r="I91" s="23"/>
      <c r="J91" s="23"/>
      <c r="K91" s="24"/>
      <c r="L91" s="25"/>
      <c r="M91" s="15"/>
    </row>
    <row r="92" spans="1:13" x14ac:dyDescent="0.25">
      <c r="A92" s="12"/>
      <c r="B92" s="13"/>
      <c r="C92" s="12"/>
      <c r="D92" s="23"/>
      <c r="E92" s="23"/>
      <c r="F92" s="23"/>
      <c r="G92" s="23"/>
      <c r="H92" s="23"/>
      <c r="I92" s="23"/>
      <c r="J92" s="23"/>
      <c r="K92" s="24"/>
      <c r="L92" s="25"/>
      <c r="M92" s="15"/>
    </row>
    <row r="93" spans="1:13" x14ac:dyDescent="0.25">
      <c r="A93" s="12"/>
      <c r="B93" s="13"/>
      <c r="C93" s="12"/>
      <c r="D93" s="23"/>
      <c r="E93" s="23"/>
      <c r="F93" s="23"/>
      <c r="G93" s="23"/>
      <c r="H93" s="23"/>
      <c r="I93" s="23"/>
      <c r="J93" s="23"/>
      <c r="K93" s="24"/>
      <c r="L93" s="25"/>
      <c r="M93" s="15"/>
    </row>
    <row r="94" spans="1:13" x14ac:dyDescent="0.25">
      <c r="A94" s="12"/>
      <c r="B94" s="13"/>
      <c r="C94" s="12"/>
      <c r="D94" s="23"/>
      <c r="E94" s="23"/>
      <c r="F94" s="23"/>
      <c r="G94" s="23"/>
      <c r="H94" s="23"/>
      <c r="I94" s="23"/>
      <c r="J94" s="23"/>
      <c r="K94" s="24"/>
      <c r="L94" s="25"/>
      <c r="M94" s="15"/>
    </row>
    <row r="95" spans="1:13" x14ac:dyDescent="0.25">
      <c r="A95" s="12"/>
      <c r="B95" s="13"/>
      <c r="C95" s="12"/>
      <c r="D95" s="23"/>
      <c r="E95" s="23"/>
      <c r="F95" s="23"/>
      <c r="G95" s="23"/>
      <c r="H95" s="23"/>
      <c r="I95" s="23"/>
      <c r="J95" s="23"/>
      <c r="K95" s="24"/>
      <c r="L95" s="25"/>
      <c r="M95" s="15"/>
    </row>
    <row r="96" spans="1:13" x14ac:dyDescent="0.25">
      <c r="A96" s="12"/>
      <c r="B96" s="13"/>
      <c r="C96" s="12"/>
      <c r="D96" s="23"/>
      <c r="E96" s="23"/>
      <c r="F96" s="23"/>
      <c r="G96" s="23"/>
      <c r="H96" s="23"/>
      <c r="I96" s="23"/>
      <c r="J96" s="23"/>
      <c r="K96" s="24"/>
      <c r="L96" s="25"/>
      <c r="M96" s="15"/>
    </row>
    <row r="97" spans="1:13" x14ac:dyDescent="0.25">
      <c r="A97" s="12"/>
      <c r="B97" s="13"/>
      <c r="C97" s="12"/>
      <c r="D97" s="23"/>
      <c r="E97" s="23"/>
      <c r="F97" s="23"/>
      <c r="G97" s="23"/>
      <c r="H97" s="23"/>
      <c r="I97" s="23"/>
      <c r="J97" s="23"/>
      <c r="K97" s="24"/>
      <c r="L97" s="25"/>
      <c r="M97" s="15"/>
    </row>
    <row r="98" spans="1:13" x14ac:dyDescent="0.25">
      <c r="A98" s="12"/>
      <c r="B98" s="13"/>
      <c r="C98" s="12"/>
      <c r="D98" s="23"/>
      <c r="E98" s="23"/>
      <c r="F98" s="23"/>
      <c r="G98" s="23"/>
      <c r="H98" s="23"/>
      <c r="I98" s="23"/>
      <c r="J98" s="23"/>
      <c r="K98" s="24"/>
      <c r="L98" s="25"/>
      <c r="M98" s="15"/>
    </row>
    <row r="99" spans="1:13" x14ac:dyDescent="0.25">
      <c r="A99" s="12"/>
      <c r="B99" s="13"/>
      <c r="C99" s="12"/>
      <c r="D99" s="23"/>
      <c r="E99" s="23"/>
      <c r="F99" s="23"/>
      <c r="G99" s="23"/>
      <c r="H99" s="23"/>
      <c r="I99" s="23"/>
      <c r="J99" s="23"/>
      <c r="K99" s="24"/>
      <c r="L99" s="25"/>
      <c r="M99" s="15"/>
    </row>
    <row r="100" spans="1:13" x14ac:dyDescent="0.25">
      <c r="A100" s="12"/>
      <c r="B100" s="13"/>
      <c r="C100" s="12"/>
      <c r="D100" s="23"/>
      <c r="E100" s="23"/>
      <c r="F100" s="23"/>
      <c r="G100" s="23"/>
      <c r="H100" s="23"/>
      <c r="I100" s="23"/>
      <c r="J100" s="23"/>
      <c r="K100" s="24"/>
      <c r="L100" s="25"/>
      <c r="M100" s="15"/>
    </row>
  </sheetData>
  <mergeCells count="1">
    <mergeCell ref="A1:J1"/>
  </mergeCells>
  <conditionalFormatting sqref="M1">
    <cfRule type="cellIs" dxfId="5" priority="1" operator="equal">
      <formula>"Значение выпускников по очно-заочному направлению отличается от того числа, что вы указали здесь!"</formula>
    </cfRule>
    <cfRule type="cellIs" dxfId="4" priority="2" operator="equal">
      <formula>"Все значения совпадают"</formula>
    </cfRule>
  </conditionalFormatting>
  <dataValidations count="2">
    <dataValidation type="whole" allowBlank="1" showInputMessage="1" showErrorMessage="1" errorTitle="Введено неверное значение" error="Значение в ячейке не может быть пустым, отрицательным или текстовым" sqref="D4:L100">
      <formula1>0</formula1>
      <formula2>32767</formula2>
    </dataValidation>
    <dataValidation operator="equal" allowBlank="1" showInputMessage="1" errorTitle="Неверные значения" error="Значение выпускников по очному направлению отличается от того числа, что вы указали здесь!" sqref="M1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100"/>
  <sheetViews>
    <sheetView zoomScale="60" zoomScaleNormal="60" workbookViewId="0">
      <selection activeCell="L1" sqref="L1"/>
    </sheetView>
  </sheetViews>
  <sheetFormatPr defaultColWidth="11.28515625" defaultRowHeight="15.75" x14ac:dyDescent="0.25"/>
  <cols>
    <col min="1" max="1" width="16.7109375" style="9" customWidth="1"/>
    <col min="2" max="2" width="13.85546875" style="1" customWidth="1"/>
    <col min="3" max="3" width="14" style="1" customWidth="1"/>
    <col min="4" max="4" width="15" style="1" customWidth="1"/>
    <col min="5" max="5" width="14.28515625" style="1" customWidth="1"/>
    <col min="6" max="6" width="14.7109375" style="1" customWidth="1"/>
    <col min="7" max="7" width="15.140625" style="1" customWidth="1"/>
    <col min="8" max="8" width="14.5703125" style="1" customWidth="1"/>
    <col min="9" max="9" width="15.5703125" style="1" customWidth="1"/>
    <col min="10" max="10" width="14.140625" style="1" customWidth="1"/>
    <col min="11" max="11" width="14.5703125" style="1" customWidth="1"/>
    <col min="12" max="12" width="15" style="1" customWidth="1"/>
    <col min="13" max="13" width="33.28515625" style="1" customWidth="1"/>
    <col min="14" max="16384" width="11.28515625" style="1"/>
  </cols>
  <sheetData>
    <row r="1" spans="1:13" ht="65.099999999999994" customHeight="1" x14ac:dyDescent="0.25">
      <c r="A1" s="67" t="s">
        <v>26</v>
      </c>
      <c r="B1" s="67"/>
      <c r="C1" s="67"/>
      <c r="D1" s="67"/>
      <c r="E1" s="67"/>
      <c r="F1" s="67"/>
      <c r="G1" s="67"/>
      <c r="H1" s="67"/>
      <c r="I1" s="67"/>
      <c r="J1" s="67"/>
      <c r="K1" s="26" t="s">
        <v>28</v>
      </c>
      <c r="L1" s="27">
        <f>SUM(D4:L100)</f>
        <v>0</v>
      </c>
      <c r="M1" s="21" t="str">
        <f>IF(L1&lt;&gt;SUM('Общее количество'!P5:P100),"Значение выпускников по очно-заочному направлению отличается от того числа, что вы указали здесь!","Все значения совпадают")</f>
        <v>Все значения совпадают</v>
      </c>
    </row>
    <row r="2" spans="1:13" ht="346.5" x14ac:dyDescent="0.25">
      <c r="A2" s="21" t="s">
        <v>20</v>
      </c>
      <c r="B2" s="18" t="s">
        <v>17</v>
      </c>
      <c r="C2" s="19" t="s">
        <v>18</v>
      </c>
      <c r="D2" s="19" t="s">
        <v>7</v>
      </c>
      <c r="E2" s="19" t="s">
        <v>16</v>
      </c>
      <c r="F2" s="19" t="s">
        <v>15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20" t="s">
        <v>13</v>
      </c>
      <c r="M2" s="19" t="s">
        <v>14</v>
      </c>
    </row>
    <row r="3" spans="1:13" x14ac:dyDescent="0.25">
      <c r="A3" s="8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6">
        <v>10</v>
      </c>
      <c r="K3" s="7">
        <v>11</v>
      </c>
      <c r="L3" s="6">
        <v>12</v>
      </c>
      <c r="M3" s="11">
        <v>13</v>
      </c>
    </row>
    <row r="4" spans="1:13" x14ac:dyDescent="0.25">
      <c r="A4" s="12"/>
      <c r="B4" s="13"/>
      <c r="C4" s="12"/>
      <c r="D4" s="23"/>
      <c r="E4" s="23"/>
      <c r="F4" s="23"/>
      <c r="G4" s="23"/>
      <c r="H4" s="23"/>
      <c r="I4" s="23"/>
      <c r="J4" s="23"/>
      <c r="K4" s="24"/>
      <c r="L4" s="25"/>
      <c r="M4" s="15"/>
    </row>
    <row r="5" spans="1:13" x14ac:dyDescent="0.25">
      <c r="A5" s="12"/>
      <c r="B5" s="13"/>
      <c r="C5" s="12"/>
      <c r="D5" s="23"/>
      <c r="E5" s="23"/>
      <c r="F5" s="23"/>
      <c r="G5" s="23"/>
      <c r="H5" s="23"/>
      <c r="I5" s="23"/>
      <c r="J5" s="23"/>
      <c r="K5" s="24"/>
      <c r="L5" s="25"/>
      <c r="M5" s="15"/>
    </row>
    <row r="6" spans="1:13" x14ac:dyDescent="0.25">
      <c r="A6" s="12"/>
      <c r="B6" s="13"/>
      <c r="C6" s="12"/>
      <c r="D6" s="23"/>
      <c r="E6" s="23"/>
      <c r="F6" s="23"/>
      <c r="G6" s="23"/>
      <c r="H6" s="23"/>
      <c r="I6" s="23"/>
      <c r="J6" s="23"/>
      <c r="K6" s="24"/>
      <c r="L6" s="25"/>
      <c r="M6" s="15"/>
    </row>
    <row r="7" spans="1:13" x14ac:dyDescent="0.25">
      <c r="A7" s="12"/>
      <c r="B7" s="13"/>
      <c r="C7" s="12"/>
      <c r="D7" s="23"/>
      <c r="E7" s="23"/>
      <c r="F7" s="23"/>
      <c r="G7" s="23"/>
      <c r="H7" s="23"/>
      <c r="I7" s="23"/>
      <c r="J7" s="23"/>
      <c r="K7" s="24"/>
      <c r="L7" s="25"/>
      <c r="M7" s="15"/>
    </row>
    <row r="8" spans="1:13" x14ac:dyDescent="0.25">
      <c r="A8" s="12"/>
      <c r="B8" s="13"/>
      <c r="C8" s="12"/>
      <c r="D8" s="23"/>
      <c r="E8" s="23"/>
      <c r="F8" s="23"/>
      <c r="G8" s="23"/>
      <c r="H8" s="23"/>
      <c r="I8" s="23"/>
      <c r="J8" s="23"/>
      <c r="K8" s="24"/>
      <c r="L8" s="25"/>
      <c r="M8" s="15"/>
    </row>
    <row r="9" spans="1:13" x14ac:dyDescent="0.25">
      <c r="A9" s="12"/>
      <c r="B9" s="13"/>
      <c r="C9" s="12"/>
      <c r="D9" s="23"/>
      <c r="E9" s="23"/>
      <c r="F9" s="23"/>
      <c r="G9" s="23"/>
      <c r="H9" s="23"/>
      <c r="I9" s="23"/>
      <c r="J9" s="23"/>
      <c r="K9" s="24"/>
      <c r="L9" s="25"/>
      <c r="M9" s="15"/>
    </row>
    <row r="10" spans="1:13" x14ac:dyDescent="0.25">
      <c r="A10" s="12"/>
      <c r="B10" s="13"/>
      <c r="C10" s="12"/>
      <c r="D10" s="23"/>
      <c r="E10" s="23"/>
      <c r="F10" s="23"/>
      <c r="G10" s="23"/>
      <c r="H10" s="23"/>
      <c r="I10" s="23"/>
      <c r="J10" s="23"/>
      <c r="K10" s="24"/>
      <c r="L10" s="25"/>
      <c r="M10" s="15"/>
    </row>
    <row r="11" spans="1:13" x14ac:dyDescent="0.25">
      <c r="A11" s="12"/>
      <c r="B11" s="13"/>
      <c r="C11" s="12"/>
      <c r="D11" s="23"/>
      <c r="E11" s="23"/>
      <c r="F11" s="23"/>
      <c r="G11" s="23"/>
      <c r="H11" s="23"/>
      <c r="I11" s="23"/>
      <c r="J11" s="23"/>
      <c r="K11" s="24"/>
      <c r="L11" s="25"/>
      <c r="M11" s="15"/>
    </row>
    <row r="12" spans="1:13" x14ac:dyDescent="0.25">
      <c r="A12" s="12"/>
      <c r="B12" s="13"/>
      <c r="C12" s="12"/>
      <c r="D12" s="23"/>
      <c r="E12" s="23"/>
      <c r="F12" s="23"/>
      <c r="G12" s="23"/>
      <c r="H12" s="23"/>
      <c r="I12" s="23"/>
      <c r="J12" s="23"/>
      <c r="K12" s="24"/>
      <c r="L12" s="25"/>
      <c r="M12" s="15"/>
    </row>
    <row r="13" spans="1:13" x14ac:dyDescent="0.25">
      <c r="A13" s="12"/>
      <c r="B13" s="13"/>
      <c r="C13" s="12"/>
      <c r="D13" s="23"/>
      <c r="E13" s="23"/>
      <c r="F13" s="23"/>
      <c r="G13" s="23"/>
      <c r="H13" s="23"/>
      <c r="I13" s="23"/>
      <c r="J13" s="23"/>
      <c r="K13" s="24"/>
      <c r="L13" s="25"/>
      <c r="M13" s="15"/>
    </row>
    <row r="14" spans="1:13" x14ac:dyDescent="0.25">
      <c r="A14" s="12"/>
      <c r="B14" s="13"/>
      <c r="C14" s="12"/>
      <c r="D14" s="23"/>
      <c r="E14" s="23"/>
      <c r="F14" s="23"/>
      <c r="G14" s="23"/>
      <c r="H14" s="23"/>
      <c r="I14" s="23"/>
      <c r="J14" s="23"/>
      <c r="K14" s="24"/>
      <c r="L14" s="25"/>
      <c r="M14" s="15"/>
    </row>
    <row r="15" spans="1:13" x14ac:dyDescent="0.25">
      <c r="A15" s="12"/>
      <c r="B15" s="13"/>
      <c r="C15" s="12"/>
      <c r="D15" s="23"/>
      <c r="E15" s="23"/>
      <c r="F15" s="23"/>
      <c r="G15" s="23"/>
      <c r="H15" s="23"/>
      <c r="I15" s="23"/>
      <c r="J15" s="23"/>
      <c r="K15" s="24"/>
      <c r="L15" s="25"/>
      <c r="M15" s="15"/>
    </row>
    <row r="16" spans="1:13" x14ac:dyDescent="0.25">
      <c r="A16" s="12"/>
      <c r="B16" s="13"/>
      <c r="C16" s="12"/>
      <c r="D16" s="23"/>
      <c r="E16" s="23"/>
      <c r="F16" s="23"/>
      <c r="G16" s="23"/>
      <c r="H16" s="23"/>
      <c r="I16" s="23"/>
      <c r="J16" s="23"/>
      <c r="K16" s="24"/>
      <c r="L16" s="25"/>
      <c r="M16" s="15"/>
    </row>
    <row r="17" spans="1:13" x14ac:dyDescent="0.25">
      <c r="A17" s="12"/>
      <c r="B17" s="13"/>
      <c r="C17" s="12"/>
      <c r="D17" s="23"/>
      <c r="E17" s="23"/>
      <c r="F17" s="23"/>
      <c r="G17" s="23"/>
      <c r="H17" s="23"/>
      <c r="I17" s="23"/>
      <c r="J17" s="23"/>
      <c r="K17" s="24"/>
      <c r="L17" s="25"/>
      <c r="M17" s="15"/>
    </row>
    <row r="18" spans="1:13" x14ac:dyDescent="0.25">
      <c r="A18" s="12"/>
      <c r="B18" s="13"/>
      <c r="C18" s="12"/>
      <c r="D18" s="23"/>
      <c r="E18" s="23"/>
      <c r="F18" s="23"/>
      <c r="G18" s="23"/>
      <c r="H18" s="23"/>
      <c r="I18" s="23"/>
      <c r="J18" s="23"/>
      <c r="K18" s="24"/>
      <c r="L18" s="25"/>
      <c r="M18" s="15"/>
    </row>
    <row r="19" spans="1:13" x14ac:dyDescent="0.25">
      <c r="A19" s="12"/>
      <c r="B19" s="13"/>
      <c r="C19" s="12"/>
      <c r="D19" s="23"/>
      <c r="E19" s="23"/>
      <c r="F19" s="23"/>
      <c r="G19" s="23"/>
      <c r="H19" s="23"/>
      <c r="I19" s="23"/>
      <c r="J19" s="23"/>
      <c r="K19" s="24"/>
      <c r="L19" s="25"/>
      <c r="M19" s="15"/>
    </row>
    <row r="20" spans="1:13" x14ac:dyDescent="0.25">
      <c r="A20" s="12"/>
      <c r="B20" s="13"/>
      <c r="C20" s="12"/>
      <c r="D20" s="23"/>
      <c r="E20" s="23"/>
      <c r="F20" s="23"/>
      <c r="G20" s="23"/>
      <c r="H20" s="23"/>
      <c r="I20" s="23"/>
      <c r="J20" s="23"/>
      <c r="K20" s="24"/>
      <c r="L20" s="25"/>
      <c r="M20" s="15"/>
    </row>
    <row r="21" spans="1:13" x14ac:dyDescent="0.25">
      <c r="A21" s="12"/>
      <c r="B21" s="13"/>
      <c r="C21" s="12"/>
      <c r="D21" s="23"/>
      <c r="E21" s="23"/>
      <c r="F21" s="23"/>
      <c r="G21" s="23"/>
      <c r="H21" s="23"/>
      <c r="I21" s="23"/>
      <c r="J21" s="23"/>
      <c r="K21" s="24"/>
      <c r="L21" s="25"/>
      <c r="M21" s="15"/>
    </row>
    <row r="22" spans="1:13" x14ac:dyDescent="0.25">
      <c r="A22" s="12"/>
      <c r="B22" s="13"/>
      <c r="C22" s="12"/>
      <c r="D22" s="23"/>
      <c r="E22" s="23"/>
      <c r="F22" s="23"/>
      <c r="G22" s="23"/>
      <c r="H22" s="23"/>
      <c r="I22" s="23"/>
      <c r="J22" s="23"/>
      <c r="K22" s="24"/>
      <c r="L22" s="25"/>
      <c r="M22" s="15"/>
    </row>
    <row r="23" spans="1:13" x14ac:dyDescent="0.25">
      <c r="A23" s="12"/>
      <c r="B23" s="13"/>
      <c r="C23" s="12"/>
      <c r="D23" s="23"/>
      <c r="E23" s="23"/>
      <c r="F23" s="23"/>
      <c r="G23" s="23"/>
      <c r="H23" s="23"/>
      <c r="I23" s="23"/>
      <c r="J23" s="23"/>
      <c r="K23" s="24"/>
      <c r="L23" s="25"/>
      <c r="M23" s="15"/>
    </row>
    <row r="24" spans="1:13" x14ac:dyDescent="0.25">
      <c r="A24" s="12"/>
      <c r="B24" s="13"/>
      <c r="C24" s="12"/>
      <c r="D24" s="23"/>
      <c r="E24" s="23"/>
      <c r="F24" s="23"/>
      <c r="G24" s="23"/>
      <c r="H24" s="23"/>
      <c r="I24" s="23"/>
      <c r="J24" s="23"/>
      <c r="K24" s="24"/>
      <c r="L24" s="25"/>
      <c r="M24" s="15"/>
    </row>
    <row r="25" spans="1:13" x14ac:dyDescent="0.25">
      <c r="A25" s="12"/>
      <c r="B25" s="13"/>
      <c r="C25" s="12"/>
      <c r="D25" s="23"/>
      <c r="E25" s="23"/>
      <c r="F25" s="23"/>
      <c r="G25" s="23"/>
      <c r="H25" s="23"/>
      <c r="I25" s="23"/>
      <c r="J25" s="23"/>
      <c r="K25" s="24"/>
      <c r="L25" s="25"/>
      <c r="M25" s="15"/>
    </row>
    <row r="26" spans="1:13" x14ac:dyDescent="0.25">
      <c r="A26" s="12"/>
      <c r="B26" s="13"/>
      <c r="C26" s="12"/>
      <c r="D26" s="23"/>
      <c r="E26" s="23"/>
      <c r="F26" s="23"/>
      <c r="G26" s="23"/>
      <c r="H26" s="23"/>
      <c r="I26" s="23"/>
      <c r="J26" s="23"/>
      <c r="K26" s="24"/>
      <c r="L26" s="25"/>
      <c r="M26" s="15"/>
    </row>
    <row r="27" spans="1:13" x14ac:dyDescent="0.25">
      <c r="A27" s="12"/>
      <c r="B27" s="13"/>
      <c r="C27" s="12"/>
      <c r="D27" s="23"/>
      <c r="E27" s="23"/>
      <c r="F27" s="23"/>
      <c r="G27" s="23"/>
      <c r="H27" s="23"/>
      <c r="I27" s="23"/>
      <c r="J27" s="23"/>
      <c r="K27" s="24"/>
      <c r="L27" s="25"/>
      <c r="M27" s="15"/>
    </row>
    <row r="28" spans="1:13" x14ac:dyDescent="0.25">
      <c r="A28" s="12"/>
      <c r="B28" s="13"/>
      <c r="C28" s="12"/>
      <c r="D28" s="23"/>
      <c r="E28" s="23"/>
      <c r="F28" s="23"/>
      <c r="G28" s="23"/>
      <c r="H28" s="23"/>
      <c r="I28" s="23"/>
      <c r="J28" s="23"/>
      <c r="K28" s="24"/>
      <c r="L28" s="25"/>
      <c r="M28" s="15"/>
    </row>
    <row r="29" spans="1:13" x14ac:dyDescent="0.25">
      <c r="A29" s="12"/>
      <c r="B29" s="13"/>
      <c r="C29" s="12"/>
      <c r="D29" s="23"/>
      <c r="E29" s="23"/>
      <c r="F29" s="23"/>
      <c r="G29" s="23"/>
      <c r="H29" s="23"/>
      <c r="I29" s="23"/>
      <c r="J29" s="23"/>
      <c r="K29" s="24"/>
      <c r="L29" s="25"/>
      <c r="M29" s="15"/>
    </row>
    <row r="30" spans="1:13" x14ac:dyDescent="0.25">
      <c r="A30" s="12"/>
      <c r="B30" s="13"/>
      <c r="C30" s="12"/>
      <c r="D30" s="23"/>
      <c r="E30" s="23"/>
      <c r="F30" s="23"/>
      <c r="G30" s="23"/>
      <c r="H30" s="23"/>
      <c r="I30" s="23"/>
      <c r="J30" s="23"/>
      <c r="K30" s="24"/>
      <c r="L30" s="25"/>
      <c r="M30" s="15"/>
    </row>
    <row r="31" spans="1:13" x14ac:dyDescent="0.25">
      <c r="A31" s="12"/>
      <c r="B31" s="13"/>
      <c r="C31" s="12"/>
      <c r="D31" s="23"/>
      <c r="E31" s="23"/>
      <c r="F31" s="23"/>
      <c r="G31" s="23"/>
      <c r="H31" s="23"/>
      <c r="I31" s="23"/>
      <c r="J31" s="23"/>
      <c r="K31" s="24"/>
      <c r="L31" s="25"/>
      <c r="M31" s="15"/>
    </row>
    <row r="32" spans="1:13" x14ac:dyDescent="0.25">
      <c r="A32" s="12"/>
      <c r="B32" s="13"/>
      <c r="C32" s="12"/>
      <c r="D32" s="23"/>
      <c r="E32" s="23"/>
      <c r="F32" s="23"/>
      <c r="G32" s="23"/>
      <c r="H32" s="23"/>
      <c r="I32" s="23"/>
      <c r="J32" s="23"/>
      <c r="K32" s="24"/>
      <c r="L32" s="25"/>
      <c r="M32" s="15"/>
    </row>
    <row r="33" spans="1:13" x14ac:dyDescent="0.25">
      <c r="A33" s="12"/>
      <c r="B33" s="13"/>
      <c r="C33" s="12"/>
      <c r="D33" s="23"/>
      <c r="E33" s="23"/>
      <c r="F33" s="23"/>
      <c r="G33" s="23"/>
      <c r="H33" s="23"/>
      <c r="I33" s="23"/>
      <c r="J33" s="23"/>
      <c r="K33" s="24"/>
      <c r="L33" s="25"/>
      <c r="M33" s="15"/>
    </row>
    <row r="34" spans="1:13" x14ac:dyDescent="0.25">
      <c r="A34" s="12"/>
      <c r="B34" s="13"/>
      <c r="C34" s="12"/>
      <c r="D34" s="23"/>
      <c r="E34" s="23"/>
      <c r="F34" s="23"/>
      <c r="G34" s="23"/>
      <c r="H34" s="23"/>
      <c r="I34" s="23"/>
      <c r="J34" s="23"/>
      <c r="K34" s="24"/>
      <c r="L34" s="25"/>
      <c r="M34" s="15"/>
    </row>
    <row r="35" spans="1:13" x14ac:dyDescent="0.25">
      <c r="A35" s="12"/>
      <c r="B35" s="13"/>
      <c r="C35" s="12"/>
      <c r="D35" s="23"/>
      <c r="E35" s="23"/>
      <c r="F35" s="23"/>
      <c r="G35" s="23"/>
      <c r="H35" s="23"/>
      <c r="I35" s="23"/>
      <c r="J35" s="23"/>
      <c r="K35" s="24"/>
      <c r="L35" s="25"/>
      <c r="M35" s="15"/>
    </row>
    <row r="36" spans="1:13" x14ac:dyDescent="0.25">
      <c r="A36" s="12"/>
      <c r="B36" s="13"/>
      <c r="C36" s="12"/>
      <c r="D36" s="23"/>
      <c r="E36" s="23"/>
      <c r="F36" s="23"/>
      <c r="G36" s="23"/>
      <c r="H36" s="23"/>
      <c r="I36" s="23"/>
      <c r="J36" s="23"/>
      <c r="K36" s="24"/>
      <c r="L36" s="25"/>
      <c r="M36" s="15"/>
    </row>
    <row r="37" spans="1:13" x14ac:dyDescent="0.25">
      <c r="A37" s="12"/>
      <c r="B37" s="13"/>
      <c r="C37" s="12"/>
      <c r="D37" s="23"/>
      <c r="E37" s="23"/>
      <c r="F37" s="23"/>
      <c r="G37" s="23"/>
      <c r="H37" s="23"/>
      <c r="I37" s="23"/>
      <c r="J37" s="23"/>
      <c r="K37" s="24"/>
      <c r="L37" s="25"/>
      <c r="M37" s="15"/>
    </row>
    <row r="38" spans="1:13" x14ac:dyDescent="0.25">
      <c r="A38" s="12"/>
      <c r="B38" s="13"/>
      <c r="C38" s="12"/>
      <c r="D38" s="23"/>
      <c r="E38" s="23"/>
      <c r="F38" s="23"/>
      <c r="G38" s="23"/>
      <c r="H38" s="23"/>
      <c r="I38" s="23"/>
      <c r="J38" s="23"/>
      <c r="K38" s="24"/>
      <c r="L38" s="25"/>
      <c r="M38" s="15"/>
    </row>
    <row r="39" spans="1:13" x14ac:dyDescent="0.25">
      <c r="A39" s="12"/>
      <c r="B39" s="13"/>
      <c r="C39" s="12"/>
      <c r="D39" s="23"/>
      <c r="E39" s="23"/>
      <c r="F39" s="23"/>
      <c r="G39" s="23"/>
      <c r="H39" s="23"/>
      <c r="I39" s="23"/>
      <c r="J39" s="23"/>
      <c r="K39" s="24"/>
      <c r="L39" s="25"/>
      <c r="M39" s="15"/>
    </row>
    <row r="40" spans="1:13" x14ac:dyDescent="0.25">
      <c r="A40" s="12"/>
      <c r="B40" s="13"/>
      <c r="C40" s="12"/>
      <c r="D40" s="23"/>
      <c r="E40" s="23"/>
      <c r="F40" s="23"/>
      <c r="G40" s="23"/>
      <c r="H40" s="23"/>
      <c r="I40" s="23"/>
      <c r="J40" s="23"/>
      <c r="K40" s="24"/>
      <c r="L40" s="25"/>
      <c r="M40" s="15"/>
    </row>
    <row r="41" spans="1:13" x14ac:dyDescent="0.25">
      <c r="A41" s="12"/>
      <c r="B41" s="13"/>
      <c r="C41" s="12"/>
      <c r="D41" s="23"/>
      <c r="E41" s="23"/>
      <c r="F41" s="23"/>
      <c r="G41" s="23"/>
      <c r="H41" s="23"/>
      <c r="I41" s="23"/>
      <c r="J41" s="23"/>
      <c r="K41" s="24"/>
      <c r="L41" s="25"/>
      <c r="M41" s="15"/>
    </row>
    <row r="42" spans="1:13" x14ac:dyDescent="0.25">
      <c r="A42" s="12"/>
      <c r="B42" s="13"/>
      <c r="C42" s="12"/>
      <c r="D42" s="23"/>
      <c r="E42" s="23"/>
      <c r="F42" s="23"/>
      <c r="G42" s="23"/>
      <c r="H42" s="23"/>
      <c r="I42" s="23"/>
      <c r="J42" s="23"/>
      <c r="K42" s="24"/>
      <c r="L42" s="25"/>
      <c r="M42" s="15"/>
    </row>
    <row r="43" spans="1:13" x14ac:dyDescent="0.25">
      <c r="A43" s="12"/>
      <c r="B43" s="13"/>
      <c r="C43" s="12"/>
      <c r="D43" s="23"/>
      <c r="E43" s="23"/>
      <c r="F43" s="23"/>
      <c r="G43" s="23"/>
      <c r="H43" s="23"/>
      <c r="I43" s="23"/>
      <c r="J43" s="23"/>
      <c r="K43" s="24"/>
      <c r="L43" s="25"/>
      <c r="M43" s="15"/>
    </row>
    <row r="44" spans="1:13" x14ac:dyDescent="0.25">
      <c r="A44" s="12"/>
      <c r="B44" s="13"/>
      <c r="C44" s="12"/>
      <c r="D44" s="23"/>
      <c r="E44" s="23"/>
      <c r="F44" s="23"/>
      <c r="G44" s="23"/>
      <c r="H44" s="23"/>
      <c r="I44" s="23"/>
      <c r="J44" s="23"/>
      <c r="K44" s="24"/>
      <c r="L44" s="25"/>
      <c r="M44" s="15"/>
    </row>
    <row r="45" spans="1:13" x14ac:dyDescent="0.25">
      <c r="A45" s="12"/>
      <c r="B45" s="13"/>
      <c r="C45" s="12"/>
      <c r="D45" s="23"/>
      <c r="E45" s="23"/>
      <c r="F45" s="23"/>
      <c r="G45" s="23"/>
      <c r="H45" s="23"/>
      <c r="I45" s="23"/>
      <c r="J45" s="23"/>
      <c r="K45" s="24"/>
      <c r="L45" s="25"/>
      <c r="M45" s="15"/>
    </row>
    <row r="46" spans="1:13" x14ac:dyDescent="0.25">
      <c r="A46" s="12"/>
      <c r="B46" s="13"/>
      <c r="C46" s="12"/>
      <c r="D46" s="23"/>
      <c r="E46" s="23"/>
      <c r="F46" s="23"/>
      <c r="G46" s="23"/>
      <c r="H46" s="23"/>
      <c r="I46" s="23"/>
      <c r="J46" s="23"/>
      <c r="K46" s="24"/>
      <c r="L46" s="25"/>
      <c r="M46" s="15"/>
    </row>
    <row r="47" spans="1:13" x14ac:dyDescent="0.25">
      <c r="A47" s="12"/>
      <c r="B47" s="13"/>
      <c r="C47" s="12"/>
      <c r="D47" s="23"/>
      <c r="E47" s="23"/>
      <c r="F47" s="23"/>
      <c r="G47" s="23"/>
      <c r="H47" s="23"/>
      <c r="I47" s="23"/>
      <c r="J47" s="23"/>
      <c r="K47" s="24"/>
      <c r="L47" s="25"/>
      <c r="M47" s="15"/>
    </row>
    <row r="48" spans="1:13" x14ac:dyDescent="0.25">
      <c r="A48" s="12"/>
      <c r="B48" s="13"/>
      <c r="C48" s="12"/>
      <c r="D48" s="23"/>
      <c r="E48" s="23"/>
      <c r="F48" s="23"/>
      <c r="G48" s="23"/>
      <c r="H48" s="23"/>
      <c r="I48" s="23"/>
      <c r="J48" s="23"/>
      <c r="K48" s="24"/>
      <c r="L48" s="25"/>
      <c r="M48" s="15"/>
    </row>
    <row r="49" spans="1:13" x14ac:dyDescent="0.25">
      <c r="A49" s="12"/>
      <c r="B49" s="13"/>
      <c r="C49" s="12"/>
      <c r="D49" s="23"/>
      <c r="E49" s="23"/>
      <c r="F49" s="23"/>
      <c r="G49" s="23"/>
      <c r="H49" s="23"/>
      <c r="I49" s="23"/>
      <c r="J49" s="23"/>
      <c r="K49" s="24"/>
      <c r="L49" s="25"/>
      <c r="M49" s="15"/>
    </row>
    <row r="50" spans="1:13" x14ac:dyDescent="0.25">
      <c r="A50" s="12"/>
      <c r="B50" s="13"/>
      <c r="C50" s="12"/>
      <c r="D50" s="23"/>
      <c r="E50" s="23"/>
      <c r="F50" s="23"/>
      <c r="G50" s="23"/>
      <c r="H50" s="23"/>
      <c r="I50" s="23"/>
      <c r="J50" s="23"/>
      <c r="K50" s="24"/>
      <c r="L50" s="25"/>
      <c r="M50" s="15"/>
    </row>
    <row r="51" spans="1:13" x14ac:dyDescent="0.25">
      <c r="A51" s="12"/>
      <c r="B51" s="13"/>
      <c r="C51" s="12"/>
      <c r="D51" s="23"/>
      <c r="E51" s="23"/>
      <c r="F51" s="23"/>
      <c r="G51" s="23"/>
      <c r="H51" s="23"/>
      <c r="I51" s="23"/>
      <c r="J51" s="23"/>
      <c r="K51" s="24"/>
      <c r="L51" s="25"/>
      <c r="M51" s="15"/>
    </row>
    <row r="52" spans="1:13" x14ac:dyDescent="0.25">
      <c r="A52" s="12"/>
      <c r="B52" s="13"/>
      <c r="C52" s="12"/>
      <c r="D52" s="23"/>
      <c r="E52" s="23"/>
      <c r="F52" s="23"/>
      <c r="G52" s="23"/>
      <c r="H52" s="23"/>
      <c r="I52" s="23"/>
      <c r="J52" s="23"/>
      <c r="K52" s="24"/>
      <c r="L52" s="25"/>
      <c r="M52" s="15"/>
    </row>
    <row r="53" spans="1:13" x14ac:dyDescent="0.25">
      <c r="A53" s="12"/>
      <c r="B53" s="13"/>
      <c r="C53" s="12"/>
      <c r="D53" s="23"/>
      <c r="E53" s="23"/>
      <c r="F53" s="23"/>
      <c r="G53" s="23"/>
      <c r="H53" s="23"/>
      <c r="I53" s="23"/>
      <c r="J53" s="23"/>
      <c r="K53" s="24"/>
      <c r="L53" s="25"/>
      <c r="M53" s="15"/>
    </row>
    <row r="54" spans="1:13" x14ac:dyDescent="0.25">
      <c r="A54" s="12"/>
      <c r="B54" s="13"/>
      <c r="C54" s="12"/>
      <c r="D54" s="23"/>
      <c r="E54" s="23"/>
      <c r="F54" s="23"/>
      <c r="G54" s="23"/>
      <c r="H54" s="23"/>
      <c r="I54" s="23"/>
      <c r="J54" s="23"/>
      <c r="K54" s="24"/>
      <c r="L54" s="25"/>
      <c r="M54" s="15"/>
    </row>
    <row r="55" spans="1:13" x14ac:dyDescent="0.25">
      <c r="A55" s="12"/>
      <c r="B55" s="13"/>
      <c r="C55" s="12"/>
      <c r="D55" s="23"/>
      <c r="E55" s="23"/>
      <c r="F55" s="23"/>
      <c r="G55" s="23"/>
      <c r="H55" s="23"/>
      <c r="I55" s="23"/>
      <c r="J55" s="23"/>
      <c r="K55" s="24"/>
      <c r="L55" s="25"/>
      <c r="M55" s="15"/>
    </row>
    <row r="56" spans="1:13" x14ac:dyDescent="0.25">
      <c r="A56" s="12"/>
      <c r="B56" s="13"/>
      <c r="C56" s="12"/>
      <c r="D56" s="23"/>
      <c r="E56" s="23"/>
      <c r="F56" s="23"/>
      <c r="G56" s="23"/>
      <c r="H56" s="23"/>
      <c r="I56" s="23"/>
      <c r="J56" s="23"/>
      <c r="K56" s="24"/>
      <c r="L56" s="25"/>
      <c r="M56" s="15"/>
    </row>
    <row r="57" spans="1:13" x14ac:dyDescent="0.25">
      <c r="A57" s="12"/>
      <c r="B57" s="13"/>
      <c r="C57" s="12"/>
      <c r="D57" s="23"/>
      <c r="E57" s="23"/>
      <c r="F57" s="23"/>
      <c r="G57" s="23"/>
      <c r="H57" s="23"/>
      <c r="I57" s="23"/>
      <c r="J57" s="23"/>
      <c r="K57" s="24"/>
      <c r="L57" s="25"/>
      <c r="M57" s="15"/>
    </row>
    <row r="58" spans="1:13" x14ac:dyDescent="0.25">
      <c r="A58" s="12"/>
      <c r="B58" s="13"/>
      <c r="C58" s="12"/>
      <c r="D58" s="23"/>
      <c r="E58" s="23"/>
      <c r="F58" s="23"/>
      <c r="G58" s="23"/>
      <c r="H58" s="23"/>
      <c r="I58" s="23"/>
      <c r="J58" s="23"/>
      <c r="K58" s="24"/>
      <c r="L58" s="25"/>
      <c r="M58" s="15"/>
    </row>
    <row r="59" spans="1:13" x14ac:dyDescent="0.25">
      <c r="A59" s="12"/>
      <c r="B59" s="13"/>
      <c r="C59" s="12"/>
      <c r="D59" s="23"/>
      <c r="E59" s="23"/>
      <c r="F59" s="23"/>
      <c r="G59" s="23"/>
      <c r="H59" s="23"/>
      <c r="I59" s="23"/>
      <c r="J59" s="23"/>
      <c r="K59" s="24"/>
      <c r="L59" s="25"/>
      <c r="M59" s="15"/>
    </row>
    <row r="60" spans="1:13" x14ac:dyDescent="0.25">
      <c r="A60" s="12"/>
      <c r="B60" s="13"/>
      <c r="C60" s="12"/>
      <c r="D60" s="23"/>
      <c r="E60" s="23"/>
      <c r="F60" s="23"/>
      <c r="G60" s="23"/>
      <c r="H60" s="23"/>
      <c r="I60" s="23"/>
      <c r="J60" s="23"/>
      <c r="K60" s="24"/>
      <c r="L60" s="25"/>
      <c r="M60" s="15"/>
    </row>
    <row r="61" spans="1:13" x14ac:dyDescent="0.25">
      <c r="A61" s="12"/>
      <c r="B61" s="13"/>
      <c r="C61" s="12"/>
      <c r="D61" s="23"/>
      <c r="E61" s="23"/>
      <c r="F61" s="23"/>
      <c r="G61" s="23"/>
      <c r="H61" s="23"/>
      <c r="I61" s="23"/>
      <c r="J61" s="23"/>
      <c r="K61" s="24"/>
      <c r="L61" s="25"/>
      <c r="M61" s="15"/>
    </row>
    <row r="62" spans="1:13" x14ac:dyDescent="0.25">
      <c r="A62" s="12"/>
      <c r="B62" s="13"/>
      <c r="C62" s="12"/>
      <c r="D62" s="23"/>
      <c r="E62" s="23"/>
      <c r="F62" s="23"/>
      <c r="G62" s="23"/>
      <c r="H62" s="23"/>
      <c r="I62" s="23"/>
      <c r="J62" s="23"/>
      <c r="K62" s="24"/>
      <c r="L62" s="25"/>
      <c r="M62" s="15"/>
    </row>
    <row r="63" spans="1:13" x14ac:dyDescent="0.25">
      <c r="A63" s="12"/>
      <c r="B63" s="13"/>
      <c r="C63" s="12"/>
      <c r="D63" s="23"/>
      <c r="E63" s="23"/>
      <c r="F63" s="23"/>
      <c r="G63" s="23"/>
      <c r="H63" s="23"/>
      <c r="I63" s="23"/>
      <c r="J63" s="23"/>
      <c r="K63" s="24"/>
      <c r="L63" s="25"/>
      <c r="M63" s="15"/>
    </row>
    <row r="64" spans="1:13" x14ac:dyDescent="0.25">
      <c r="A64" s="12"/>
      <c r="B64" s="13"/>
      <c r="C64" s="12"/>
      <c r="D64" s="23"/>
      <c r="E64" s="23"/>
      <c r="F64" s="23"/>
      <c r="G64" s="23"/>
      <c r="H64" s="23"/>
      <c r="I64" s="23"/>
      <c r="J64" s="23"/>
      <c r="K64" s="24"/>
      <c r="L64" s="25"/>
      <c r="M64" s="15"/>
    </row>
    <row r="65" spans="1:13" x14ac:dyDescent="0.25">
      <c r="A65" s="12"/>
      <c r="B65" s="13"/>
      <c r="C65" s="12"/>
      <c r="D65" s="23"/>
      <c r="E65" s="23"/>
      <c r="F65" s="23"/>
      <c r="G65" s="23"/>
      <c r="H65" s="23"/>
      <c r="I65" s="23"/>
      <c r="J65" s="23"/>
      <c r="K65" s="24"/>
      <c r="L65" s="25"/>
      <c r="M65" s="15"/>
    </row>
    <row r="66" spans="1:13" x14ac:dyDescent="0.25">
      <c r="A66" s="12"/>
      <c r="B66" s="13"/>
      <c r="C66" s="12"/>
      <c r="D66" s="23"/>
      <c r="E66" s="23"/>
      <c r="F66" s="23"/>
      <c r="G66" s="23"/>
      <c r="H66" s="23"/>
      <c r="I66" s="23"/>
      <c r="J66" s="23"/>
      <c r="K66" s="24"/>
      <c r="L66" s="25"/>
      <c r="M66" s="15"/>
    </row>
    <row r="67" spans="1:13" x14ac:dyDescent="0.25">
      <c r="A67" s="12"/>
      <c r="B67" s="13"/>
      <c r="C67" s="12"/>
      <c r="D67" s="23"/>
      <c r="E67" s="23"/>
      <c r="F67" s="23"/>
      <c r="G67" s="23"/>
      <c r="H67" s="23"/>
      <c r="I67" s="23"/>
      <c r="J67" s="23"/>
      <c r="K67" s="24"/>
      <c r="L67" s="25"/>
      <c r="M67" s="15"/>
    </row>
    <row r="68" spans="1:13" x14ac:dyDescent="0.25">
      <c r="A68" s="12"/>
      <c r="B68" s="13"/>
      <c r="C68" s="12"/>
      <c r="D68" s="23"/>
      <c r="E68" s="23"/>
      <c r="F68" s="23"/>
      <c r="G68" s="23"/>
      <c r="H68" s="23"/>
      <c r="I68" s="23"/>
      <c r="J68" s="23"/>
      <c r="K68" s="24"/>
      <c r="L68" s="25"/>
      <c r="M68" s="15"/>
    </row>
    <row r="69" spans="1:13" x14ac:dyDescent="0.25">
      <c r="A69" s="12"/>
      <c r="B69" s="13"/>
      <c r="C69" s="12"/>
      <c r="D69" s="23"/>
      <c r="E69" s="23"/>
      <c r="F69" s="23"/>
      <c r="G69" s="23"/>
      <c r="H69" s="23"/>
      <c r="I69" s="23"/>
      <c r="J69" s="23"/>
      <c r="K69" s="24"/>
      <c r="L69" s="25"/>
      <c r="M69" s="15"/>
    </row>
    <row r="70" spans="1:13" x14ac:dyDescent="0.25">
      <c r="A70" s="12"/>
      <c r="B70" s="13"/>
      <c r="C70" s="12"/>
      <c r="D70" s="23"/>
      <c r="E70" s="23"/>
      <c r="F70" s="23"/>
      <c r="G70" s="23"/>
      <c r="H70" s="23"/>
      <c r="I70" s="23"/>
      <c r="J70" s="23"/>
      <c r="K70" s="24"/>
      <c r="L70" s="25"/>
      <c r="M70" s="15"/>
    </row>
    <row r="71" spans="1:13" x14ac:dyDescent="0.25">
      <c r="A71" s="12"/>
      <c r="B71" s="13"/>
      <c r="C71" s="12"/>
      <c r="D71" s="23"/>
      <c r="E71" s="23"/>
      <c r="F71" s="23"/>
      <c r="G71" s="23"/>
      <c r="H71" s="23"/>
      <c r="I71" s="23"/>
      <c r="J71" s="23"/>
      <c r="K71" s="24"/>
      <c r="L71" s="25"/>
      <c r="M71" s="15"/>
    </row>
    <row r="72" spans="1:13" x14ac:dyDescent="0.25">
      <c r="A72" s="12"/>
      <c r="B72" s="13"/>
      <c r="C72" s="12"/>
      <c r="D72" s="23"/>
      <c r="E72" s="23"/>
      <c r="F72" s="23"/>
      <c r="G72" s="23"/>
      <c r="H72" s="23"/>
      <c r="I72" s="23"/>
      <c r="J72" s="23"/>
      <c r="K72" s="24"/>
      <c r="L72" s="25"/>
      <c r="M72" s="15"/>
    </row>
    <row r="73" spans="1:13" x14ac:dyDescent="0.25">
      <c r="A73" s="12"/>
      <c r="B73" s="13"/>
      <c r="C73" s="12"/>
      <c r="D73" s="23"/>
      <c r="E73" s="23"/>
      <c r="F73" s="23"/>
      <c r="G73" s="23"/>
      <c r="H73" s="23"/>
      <c r="I73" s="23"/>
      <c r="J73" s="23"/>
      <c r="K73" s="24"/>
      <c r="L73" s="25"/>
      <c r="M73" s="15"/>
    </row>
    <row r="74" spans="1:13" x14ac:dyDescent="0.25">
      <c r="A74" s="12"/>
      <c r="B74" s="13"/>
      <c r="C74" s="12"/>
      <c r="D74" s="23"/>
      <c r="E74" s="23"/>
      <c r="F74" s="23"/>
      <c r="G74" s="23"/>
      <c r="H74" s="23"/>
      <c r="I74" s="23"/>
      <c r="J74" s="23"/>
      <c r="K74" s="24"/>
      <c r="L74" s="25"/>
      <c r="M74" s="15"/>
    </row>
    <row r="75" spans="1:13" x14ac:dyDescent="0.25">
      <c r="A75" s="12"/>
      <c r="B75" s="13"/>
      <c r="C75" s="12"/>
      <c r="D75" s="23"/>
      <c r="E75" s="23"/>
      <c r="F75" s="23"/>
      <c r="G75" s="23"/>
      <c r="H75" s="23"/>
      <c r="I75" s="23"/>
      <c r="J75" s="23"/>
      <c r="K75" s="24"/>
      <c r="L75" s="25"/>
      <c r="M75" s="15"/>
    </row>
    <row r="76" spans="1:13" x14ac:dyDescent="0.25">
      <c r="A76" s="12"/>
      <c r="B76" s="13"/>
      <c r="C76" s="12"/>
      <c r="D76" s="23"/>
      <c r="E76" s="23"/>
      <c r="F76" s="23"/>
      <c r="G76" s="23"/>
      <c r="H76" s="23"/>
      <c r="I76" s="23"/>
      <c r="J76" s="23"/>
      <c r="K76" s="24"/>
      <c r="L76" s="25"/>
      <c r="M76" s="15"/>
    </row>
    <row r="77" spans="1:13" x14ac:dyDescent="0.25">
      <c r="A77" s="12"/>
      <c r="B77" s="13"/>
      <c r="C77" s="12"/>
      <c r="D77" s="23"/>
      <c r="E77" s="23"/>
      <c r="F77" s="23"/>
      <c r="G77" s="23"/>
      <c r="H77" s="23"/>
      <c r="I77" s="23"/>
      <c r="J77" s="23"/>
      <c r="K77" s="24"/>
      <c r="L77" s="25"/>
      <c r="M77" s="15"/>
    </row>
    <row r="78" spans="1:13" x14ac:dyDescent="0.25">
      <c r="A78" s="12"/>
      <c r="B78" s="13"/>
      <c r="C78" s="12"/>
      <c r="D78" s="23"/>
      <c r="E78" s="23"/>
      <c r="F78" s="23"/>
      <c r="G78" s="23"/>
      <c r="H78" s="23"/>
      <c r="I78" s="23"/>
      <c r="J78" s="23"/>
      <c r="K78" s="24"/>
      <c r="L78" s="25"/>
      <c r="M78" s="15"/>
    </row>
    <row r="79" spans="1:13" x14ac:dyDescent="0.25">
      <c r="A79" s="12"/>
      <c r="B79" s="13"/>
      <c r="C79" s="12"/>
      <c r="D79" s="23"/>
      <c r="E79" s="23"/>
      <c r="F79" s="23"/>
      <c r="G79" s="23"/>
      <c r="H79" s="23"/>
      <c r="I79" s="23"/>
      <c r="J79" s="23"/>
      <c r="K79" s="24"/>
      <c r="L79" s="25"/>
      <c r="M79" s="15"/>
    </row>
    <row r="80" spans="1:13" x14ac:dyDescent="0.25">
      <c r="A80" s="12"/>
      <c r="B80" s="13"/>
      <c r="C80" s="12"/>
      <c r="D80" s="23"/>
      <c r="E80" s="23"/>
      <c r="F80" s="23"/>
      <c r="G80" s="23"/>
      <c r="H80" s="23"/>
      <c r="I80" s="23"/>
      <c r="J80" s="23"/>
      <c r="K80" s="24"/>
      <c r="L80" s="25"/>
      <c r="M80" s="15"/>
    </row>
    <row r="81" spans="1:13" x14ac:dyDescent="0.25">
      <c r="A81" s="12"/>
      <c r="B81" s="13"/>
      <c r="C81" s="12"/>
      <c r="D81" s="23"/>
      <c r="E81" s="23"/>
      <c r="F81" s="23"/>
      <c r="G81" s="23"/>
      <c r="H81" s="23"/>
      <c r="I81" s="23"/>
      <c r="J81" s="23"/>
      <c r="K81" s="24"/>
      <c r="L81" s="25"/>
      <c r="M81" s="15"/>
    </row>
    <row r="82" spans="1:13" x14ac:dyDescent="0.25">
      <c r="A82" s="12"/>
      <c r="B82" s="13"/>
      <c r="C82" s="12"/>
      <c r="D82" s="23"/>
      <c r="E82" s="23"/>
      <c r="F82" s="23"/>
      <c r="G82" s="23"/>
      <c r="H82" s="23"/>
      <c r="I82" s="23"/>
      <c r="J82" s="23"/>
      <c r="K82" s="24"/>
      <c r="L82" s="25"/>
      <c r="M82" s="15"/>
    </row>
    <row r="83" spans="1:13" x14ac:dyDescent="0.25">
      <c r="A83" s="12"/>
      <c r="B83" s="13"/>
      <c r="C83" s="12"/>
      <c r="D83" s="23"/>
      <c r="E83" s="23"/>
      <c r="F83" s="23"/>
      <c r="G83" s="23"/>
      <c r="H83" s="23"/>
      <c r="I83" s="23"/>
      <c r="J83" s="23"/>
      <c r="K83" s="24"/>
      <c r="L83" s="25"/>
      <c r="M83" s="15"/>
    </row>
    <row r="84" spans="1:13" x14ac:dyDescent="0.25">
      <c r="A84" s="12"/>
      <c r="B84" s="13"/>
      <c r="C84" s="12"/>
      <c r="D84" s="23"/>
      <c r="E84" s="23"/>
      <c r="F84" s="23"/>
      <c r="G84" s="23"/>
      <c r="H84" s="23"/>
      <c r="I84" s="23"/>
      <c r="J84" s="23"/>
      <c r="K84" s="24"/>
      <c r="L84" s="25"/>
      <c r="M84" s="15"/>
    </row>
    <row r="85" spans="1:13" x14ac:dyDescent="0.25">
      <c r="A85" s="12"/>
      <c r="B85" s="13"/>
      <c r="C85" s="12"/>
      <c r="D85" s="23"/>
      <c r="E85" s="23"/>
      <c r="F85" s="23"/>
      <c r="G85" s="23"/>
      <c r="H85" s="23"/>
      <c r="I85" s="23"/>
      <c r="J85" s="23"/>
      <c r="K85" s="24"/>
      <c r="L85" s="25"/>
      <c r="M85" s="15"/>
    </row>
    <row r="86" spans="1:13" x14ac:dyDescent="0.25">
      <c r="A86" s="12"/>
      <c r="B86" s="13"/>
      <c r="C86" s="12"/>
      <c r="D86" s="23"/>
      <c r="E86" s="23"/>
      <c r="F86" s="23"/>
      <c r="G86" s="23"/>
      <c r="H86" s="23"/>
      <c r="I86" s="23"/>
      <c r="J86" s="23"/>
      <c r="K86" s="24"/>
      <c r="L86" s="25"/>
      <c r="M86" s="15"/>
    </row>
    <row r="87" spans="1:13" x14ac:dyDescent="0.25">
      <c r="A87" s="12"/>
      <c r="B87" s="13"/>
      <c r="C87" s="12"/>
      <c r="D87" s="23"/>
      <c r="E87" s="23"/>
      <c r="F87" s="23"/>
      <c r="G87" s="23"/>
      <c r="H87" s="23"/>
      <c r="I87" s="23"/>
      <c r="J87" s="23"/>
      <c r="K87" s="24"/>
      <c r="L87" s="25"/>
      <c r="M87" s="15"/>
    </row>
    <row r="88" spans="1:13" x14ac:dyDescent="0.25">
      <c r="A88" s="12"/>
      <c r="B88" s="13"/>
      <c r="C88" s="12"/>
      <c r="D88" s="23"/>
      <c r="E88" s="23"/>
      <c r="F88" s="23"/>
      <c r="G88" s="23"/>
      <c r="H88" s="23"/>
      <c r="I88" s="23"/>
      <c r="J88" s="23"/>
      <c r="K88" s="24"/>
      <c r="L88" s="25"/>
      <c r="M88" s="15"/>
    </row>
    <row r="89" spans="1:13" x14ac:dyDescent="0.25">
      <c r="A89" s="12"/>
      <c r="B89" s="13"/>
      <c r="C89" s="12"/>
      <c r="D89" s="23"/>
      <c r="E89" s="23"/>
      <c r="F89" s="23"/>
      <c r="G89" s="23"/>
      <c r="H89" s="23"/>
      <c r="I89" s="23"/>
      <c r="J89" s="23"/>
      <c r="K89" s="24"/>
      <c r="L89" s="25"/>
      <c r="M89" s="15"/>
    </row>
    <row r="90" spans="1:13" x14ac:dyDescent="0.25">
      <c r="A90" s="12"/>
      <c r="B90" s="13"/>
      <c r="C90" s="12"/>
      <c r="D90" s="23"/>
      <c r="E90" s="23"/>
      <c r="F90" s="23"/>
      <c r="G90" s="23"/>
      <c r="H90" s="23"/>
      <c r="I90" s="23"/>
      <c r="J90" s="23"/>
      <c r="K90" s="24"/>
      <c r="L90" s="25"/>
      <c r="M90" s="15"/>
    </row>
    <row r="91" spans="1:13" x14ac:dyDescent="0.25">
      <c r="A91" s="12"/>
      <c r="B91" s="13"/>
      <c r="C91" s="12"/>
      <c r="D91" s="23"/>
      <c r="E91" s="23"/>
      <c r="F91" s="23"/>
      <c r="G91" s="23"/>
      <c r="H91" s="23"/>
      <c r="I91" s="23"/>
      <c r="J91" s="23"/>
      <c r="K91" s="24"/>
      <c r="L91" s="25"/>
      <c r="M91" s="15"/>
    </row>
    <row r="92" spans="1:13" x14ac:dyDescent="0.25">
      <c r="A92" s="12"/>
      <c r="B92" s="13"/>
      <c r="C92" s="12"/>
      <c r="D92" s="23"/>
      <c r="E92" s="23"/>
      <c r="F92" s="23"/>
      <c r="G92" s="23"/>
      <c r="H92" s="23"/>
      <c r="I92" s="23"/>
      <c r="J92" s="23"/>
      <c r="K92" s="24"/>
      <c r="L92" s="25"/>
      <c r="M92" s="15"/>
    </row>
    <row r="93" spans="1:13" x14ac:dyDescent="0.25">
      <c r="A93" s="12"/>
      <c r="B93" s="13"/>
      <c r="C93" s="12"/>
      <c r="D93" s="23"/>
      <c r="E93" s="23"/>
      <c r="F93" s="23"/>
      <c r="G93" s="23"/>
      <c r="H93" s="23"/>
      <c r="I93" s="23"/>
      <c r="J93" s="23"/>
      <c r="K93" s="24"/>
      <c r="L93" s="25"/>
      <c r="M93" s="15"/>
    </row>
    <row r="94" spans="1:13" x14ac:dyDescent="0.25">
      <c r="A94" s="12"/>
      <c r="B94" s="13"/>
      <c r="C94" s="12"/>
      <c r="D94" s="23"/>
      <c r="E94" s="23"/>
      <c r="F94" s="23"/>
      <c r="G94" s="23"/>
      <c r="H94" s="23"/>
      <c r="I94" s="23"/>
      <c r="J94" s="23"/>
      <c r="K94" s="24"/>
      <c r="L94" s="25"/>
      <c r="M94" s="15"/>
    </row>
    <row r="95" spans="1:13" x14ac:dyDescent="0.25">
      <c r="A95" s="12"/>
      <c r="B95" s="13"/>
      <c r="C95" s="12"/>
      <c r="D95" s="23"/>
      <c r="E95" s="23"/>
      <c r="F95" s="23"/>
      <c r="G95" s="23"/>
      <c r="H95" s="23"/>
      <c r="I95" s="23"/>
      <c r="J95" s="23"/>
      <c r="K95" s="24"/>
      <c r="L95" s="25"/>
      <c r="M95" s="15"/>
    </row>
    <row r="96" spans="1:13" x14ac:dyDescent="0.25">
      <c r="A96" s="12"/>
      <c r="B96" s="13"/>
      <c r="C96" s="12"/>
      <c r="D96" s="23"/>
      <c r="E96" s="23"/>
      <c r="F96" s="23"/>
      <c r="G96" s="23"/>
      <c r="H96" s="23"/>
      <c r="I96" s="23"/>
      <c r="J96" s="23"/>
      <c r="K96" s="24"/>
      <c r="L96" s="25"/>
      <c r="M96" s="15"/>
    </row>
    <row r="97" spans="1:13" x14ac:dyDescent="0.25">
      <c r="A97" s="12"/>
      <c r="B97" s="13"/>
      <c r="C97" s="12"/>
      <c r="D97" s="23"/>
      <c r="E97" s="23"/>
      <c r="F97" s="23"/>
      <c r="G97" s="23"/>
      <c r="H97" s="23"/>
      <c r="I97" s="23"/>
      <c r="J97" s="23"/>
      <c r="K97" s="24"/>
      <c r="L97" s="25"/>
      <c r="M97" s="15"/>
    </row>
    <row r="98" spans="1:13" x14ac:dyDescent="0.25">
      <c r="A98" s="12"/>
      <c r="B98" s="13"/>
      <c r="C98" s="12"/>
      <c r="D98" s="23"/>
      <c r="E98" s="23"/>
      <c r="F98" s="23"/>
      <c r="G98" s="23"/>
      <c r="H98" s="23"/>
      <c r="I98" s="23"/>
      <c r="J98" s="23"/>
      <c r="K98" s="24"/>
      <c r="L98" s="25"/>
      <c r="M98" s="15"/>
    </row>
    <row r="99" spans="1:13" x14ac:dyDescent="0.25">
      <c r="A99" s="12"/>
      <c r="B99" s="13"/>
      <c r="C99" s="12"/>
      <c r="D99" s="23"/>
      <c r="E99" s="23"/>
      <c r="F99" s="23"/>
      <c r="G99" s="23"/>
      <c r="H99" s="23"/>
      <c r="I99" s="23"/>
      <c r="J99" s="23"/>
      <c r="K99" s="24"/>
      <c r="L99" s="25"/>
      <c r="M99" s="15"/>
    </row>
    <row r="100" spans="1:13" x14ac:dyDescent="0.25">
      <c r="A100" s="12"/>
      <c r="B100" s="13"/>
      <c r="C100" s="12"/>
      <c r="D100" s="23"/>
      <c r="E100" s="23"/>
      <c r="F100" s="23"/>
      <c r="G100" s="23"/>
      <c r="H100" s="23"/>
      <c r="I100" s="23"/>
      <c r="J100" s="23"/>
      <c r="K100" s="24"/>
      <c r="L100" s="25"/>
      <c r="M100" s="15"/>
    </row>
  </sheetData>
  <mergeCells count="1">
    <mergeCell ref="A1:J1"/>
  </mergeCells>
  <conditionalFormatting sqref="M1">
    <cfRule type="cellIs" dxfId="3" priority="1" operator="equal">
      <formula>"Все значения совпадают"</formula>
    </cfRule>
    <cfRule type="cellIs" dxfId="2" priority="2" operator="equal">
      <formula>"Значение выпускников по очно-заочному направлению отличается от того числа, что вы указали здесь!"</formula>
    </cfRule>
  </conditionalFormatting>
  <dataValidations count="2">
    <dataValidation type="whole" allowBlank="1" showInputMessage="1" showErrorMessage="1" errorTitle="Введено неверное значение" error="Значение в ячейке не может быть пустым, отрицательным или текстовым" sqref="D4:L100">
      <formula1>0</formula1>
      <formula2>32767</formula2>
    </dataValidation>
    <dataValidation operator="equal" allowBlank="1" showInputMessage="1" errorTitle="Неверные значения" error="Значение выпускников по очному направлению отличается от того числа, что вы указали здесь!" sqref="M1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M100"/>
  <sheetViews>
    <sheetView zoomScale="55" zoomScaleNormal="55" workbookViewId="0">
      <selection sqref="A1:M12"/>
    </sheetView>
  </sheetViews>
  <sheetFormatPr defaultRowHeight="15" x14ac:dyDescent="0.25"/>
  <cols>
    <col min="1" max="1" width="16.7109375" customWidth="1"/>
    <col min="2" max="2" width="13.85546875" customWidth="1"/>
    <col min="3" max="3" width="14" customWidth="1"/>
    <col min="4" max="4" width="15" customWidth="1"/>
    <col min="5" max="5" width="14.28515625" customWidth="1"/>
    <col min="6" max="6" width="14.7109375" customWidth="1"/>
    <col min="7" max="7" width="15.140625" customWidth="1"/>
    <col min="8" max="8" width="14.5703125" customWidth="1"/>
    <col min="9" max="9" width="15.5703125" customWidth="1"/>
    <col min="10" max="10" width="14.140625" customWidth="1"/>
    <col min="11" max="11" width="14.5703125" customWidth="1"/>
    <col min="12" max="12" width="15" customWidth="1"/>
    <col min="13" max="13" width="19" customWidth="1"/>
  </cols>
  <sheetData>
    <row r="1" spans="1:13" ht="37.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26"/>
      <c r="L1" s="29"/>
      <c r="M1" s="21"/>
    </row>
    <row r="2" spans="1:13" ht="15.75" x14ac:dyDescent="0.25">
      <c r="A2" s="21"/>
      <c r="B2" s="18"/>
      <c r="C2" s="19"/>
      <c r="D2" s="19"/>
      <c r="E2" s="19"/>
      <c r="F2" s="19"/>
      <c r="G2" s="19"/>
      <c r="H2" s="19"/>
      <c r="I2" s="19"/>
      <c r="J2" s="19"/>
      <c r="K2" s="19"/>
      <c r="L2" s="20"/>
      <c r="M2" s="19"/>
    </row>
    <row r="3" spans="1:13" ht="15.75" x14ac:dyDescent="0.25">
      <c r="A3" s="8"/>
      <c r="B3" s="2"/>
      <c r="C3" s="2"/>
      <c r="D3" s="2"/>
      <c r="E3" s="2"/>
      <c r="F3" s="2"/>
      <c r="G3" s="2"/>
      <c r="H3" s="2"/>
      <c r="I3" s="2"/>
      <c r="J3" s="6"/>
      <c r="K3" s="7"/>
      <c r="L3" s="6"/>
      <c r="M3" s="11"/>
    </row>
    <row r="4" spans="1:13" ht="15.75" x14ac:dyDescent="0.25">
      <c r="A4" s="12"/>
      <c r="B4" s="12"/>
      <c r="C4" s="44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15.75" x14ac:dyDescent="0.25">
      <c r="A5" s="12"/>
      <c r="B5" s="12"/>
      <c r="C5" s="44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13" ht="15.75" x14ac:dyDescent="0.25">
      <c r="A6" s="12"/>
      <c r="B6" s="12"/>
      <c r="C6" s="44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5.75" x14ac:dyDescent="0.25">
      <c r="A7" s="12"/>
      <c r="B7" s="12"/>
      <c r="C7" s="44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ht="15.75" x14ac:dyDescent="0.25">
      <c r="A8" s="12"/>
      <c r="B8" s="12"/>
      <c r="C8" s="44"/>
      <c r="D8" s="46"/>
      <c r="E8" s="46"/>
      <c r="F8" s="46"/>
      <c r="G8" s="46"/>
      <c r="H8" s="46"/>
      <c r="I8" s="46"/>
      <c r="J8" s="46"/>
      <c r="K8" s="46"/>
      <c r="L8" s="46"/>
      <c r="M8" s="47"/>
    </row>
    <row r="9" spans="1:13" ht="15.75" x14ac:dyDescent="0.25">
      <c r="A9" s="12"/>
      <c r="B9" s="12"/>
      <c r="C9" s="44"/>
      <c r="D9" s="46"/>
      <c r="E9" s="46"/>
      <c r="F9" s="46"/>
      <c r="G9" s="46"/>
      <c r="H9" s="46"/>
      <c r="I9" s="46"/>
      <c r="J9" s="46"/>
      <c r="K9" s="46"/>
      <c r="L9" s="46"/>
      <c r="M9" s="47"/>
    </row>
    <row r="10" spans="1:13" ht="15.75" x14ac:dyDescent="0.25">
      <c r="A10" s="12"/>
      <c r="B10" s="12"/>
      <c r="C10" s="44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1:13" ht="15.75" x14ac:dyDescent="0.25">
      <c r="A11" s="12"/>
      <c r="B11" s="12"/>
      <c r="C11" s="43"/>
      <c r="D11" s="46"/>
      <c r="E11" s="46"/>
      <c r="F11" s="46"/>
      <c r="G11" s="46"/>
      <c r="H11" s="46"/>
      <c r="I11" s="46"/>
      <c r="J11" s="46"/>
      <c r="K11" s="46"/>
      <c r="L11" s="46"/>
      <c r="M11" s="47"/>
    </row>
    <row r="12" spans="1:13" ht="15.75" x14ac:dyDescent="0.25">
      <c r="A12" s="12"/>
      <c r="B12" s="12"/>
      <c r="C12" s="43"/>
      <c r="D12" s="46"/>
      <c r="E12" s="46"/>
      <c r="F12" s="46"/>
      <c r="G12" s="46"/>
      <c r="H12" s="46"/>
      <c r="I12" s="46"/>
      <c r="J12" s="46"/>
      <c r="K12" s="46"/>
      <c r="L12" s="46"/>
      <c r="M12" s="47"/>
    </row>
    <row r="13" spans="1:13" ht="15.75" x14ac:dyDescent="0.25">
      <c r="A13" s="12"/>
      <c r="B13" s="13"/>
      <c r="C13" s="12"/>
      <c r="D13" s="23"/>
      <c r="E13" s="23"/>
      <c r="F13" s="23"/>
      <c r="G13" s="23"/>
      <c r="H13" s="23"/>
      <c r="I13" s="23"/>
      <c r="J13" s="23"/>
      <c r="K13" s="24"/>
      <c r="L13" s="25"/>
      <c r="M13" s="15"/>
    </row>
    <row r="14" spans="1:13" ht="15.75" x14ac:dyDescent="0.25">
      <c r="A14" s="12"/>
      <c r="B14" s="13"/>
      <c r="C14" s="12"/>
      <c r="D14" s="23"/>
      <c r="E14" s="23"/>
      <c r="F14" s="23"/>
      <c r="G14" s="23"/>
      <c r="H14" s="23"/>
      <c r="I14" s="23"/>
      <c r="J14" s="23"/>
      <c r="K14" s="24"/>
      <c r="L14" s="25"/>
      <c r="M14" s="15"/>
    </row>
    <row r="15" spans="1:13" ht="15.75" x14ac:dyDescent="0.25">
      <c r="A15" s="12"/>
      <c r="B15" s="13"/>
      <c r="C15" s="12"/>
      <c r="D15" s="23"/>
      <c r="E15" s="23"/>
      <c r="F15" s="23"/>
      <c r="G15" s="23"/>
      <c r="H15" s="23"/>
      <c r="I15" s="23"/>
      <c r="J15" s="23"/>
      <c r="K15" s="24"/>
      <c r="L15" s="25"/>
      <c r="M15" s="15"/>
    </row>
    <row r="16" spans="1:13" ht="15.75" x14ac:dyDescent="0.25">
      <c r="A16" s="12"/>
      <c r="B16" s="13"/>
      <c r="C16" s="12"/>
      <c r="D16" s="23"/>
      <c r="E16" s="23"/>
      <c r="F16" s="23"/>
      <c r="G16" s="23"/>
      <c r="H16" s="23"/>
      <c r="I16" s="23"/>
      <c r="J16" s="23"/>
      <c r="K16" s="24"/>
      <c r="L16" s="25"/>
      <c r="M16" s="15"/>
    </row>
    <row r="17" spans="1:13" ht="15.75" x14ac:dyDescent="0.25">
      <c r="A17" s="12"/>
      <c r="B17" s="13"/>
      <c r="C17" s="12"/>
      <c r="D17" s="23"/>
      <c r="E17" s="23"/>
      <c r="F17" s="23"/>
      <c r="G17" s="23"/>
      <c r="H17" s="23"/>
      <c r="I17" s="23"/>
      <c r="J17" s="23"/>
      <c r="K17" s="24"/>
      <c r="L17" s="25"/>
      <c r="M17" s="15"/>
    </row>
    <row r="18" spans="1:13" ht="15.75" x14ac:dyDescent="0.25">
      <c r="A18" s="12"/>
      <c r="B18" s="13"/>
      <c r="C18" s="12"/>
      <c r="D18" s="23"/>
      <c r="E18" s="23"/>
      <c r="F18" s="23"/>
      <c r="G18" s="23"/>
      <c r="H18" s="23"/>
      <c r="I18" s="23"/>
      <c r="J18" s="23"/>
      <c r="K18" s="24"/>
      <c r="L18" s="25"/>
      <c r="M18" s="15"/>
    </row>
    <row r="19" spans="1:13" ht="15.75" x14ac:dyDescent="0.25">
      <c r="A19" s="12"/>
      <c r="B19" s="13"/>
      <c r="C19" s="12"/>
      <c r="D19" s="23"/>
      <c r="E19" s="23"/>
      <c r="F19" s="23"/>
      <c r="G19" s="23"/>
      <c r="H19" s="23"/>
      <c r="I19" s="23"/>
      <c r="J19" s="23"/>
      <c r="K19" s="24"/>
      <c r="L19" s="25"/>
      <c r="M19" s="15"/>
    </row>
    <row r="20" spans="1:13" ht="15.75" x14ac:dyDescent="0.25">
      <c r="A20" s="12"/>
      <c r="B20" s="13"/>
      <c r="C20" s="12"/>
      <c r="D20" s="23"/>
      <c r="E20" s="23"/>
      <c r="F20" s="23"/>
      <c r="G20" s="23"/>
      <c r="H20" s="23"/>
      <c r="I20" s="23"/>
      <c r="J20" s="23"/>
      <c r="K20" s="24"/>
      <c r="L20" s="25"/>
      <c r="M20" s="15"/>
    </row>
    <row r="21" spans="1:13" ht="15.75" x14ac:dyDescent="0.25">
      <c r="A21" s="12"/>
      <c r="B21" s="13"/>
      <c r="C21" s="12"/>
      <c r="D21" s="23"/>
      <c r="E21" s="23"/>
      <c r="F21" s="23"/>
      <c r="G21" s="23"/>
      <c r="H21" s="23"/>
      <c r="I21" s="23"/>
      <c r="J21" s="23"/>
      <c r="K21" s="24"/>
      <c r="L21" s="25"/>
      <c r="M21" s="15"/>
    </row>
    <row r="22" spans="1:13" ht="15.75" x14ac:dyDescent="0.25">
      <c r="A22" s="12"/>
      <c r="B22" s="13"/>
      <c r="C22" s="12"/>
      <c r="D22" s="23"/>
      <c r="E22" s="23"/>
      <c r="F22" s="23"/>
      <c r="G22" s="23"/>
      <c r="H22" s="23"/>
      <c r="I22" s="23"/>
      <c r="J22" s="23"/>
      <c r="K22" s="24"/>
      <c r="L22" s="25"/>
      <c r="M22" s="15"/>
    </row>
    <row r="23" spans="1:13" ht="15.75" x14ac:dyDescent="0.25">
      <c r="A23" s="12"/>
      <c r="B23" s="13"/>
      <c r="C23" s="12"/>
      <c r="D23" s="23"/>
      <c r="E23" s="23"/>
      <c r="F23" s="23"/>
      <c r="G23" s="23"/>
      <c r="H23" s="23"/>
      <c r="I23" s="23"/>
      <c r="J23" s="23"/>
      <c r="K23" s="24"/>
      <c r="L23" s="25"/>
      <c r="M23" s="15"/>
    </row>
    <row r="24" spans="1:13" ht="15.75" x14ac:dyDescent="0.25">
      <c r="A24" s="12"/>
      <c r="B24" s="13"/>
      <c r="C24" s="12"/>
      <c r="D24" s="23"/>
      <c r="E24" s="23"/>
      <c r="F24" s="23"/>
      <c r="G24" s="23"/>
      <c r="H24" s="23"/>
      <c r="I24" s="23"/>
      <c r="J24" s="23"/>
      <c r="K24" s="24"/>
      <c r="L24" s="25"/>
      <c r="M24" s="15"/>
    </row>
    <row r="25" spans="1:13" ht="15.75" x14ac:dyDescent="0.25">
      <c r="A25" s="12"/>
      <c r="B25" s="13"/>
      <c r="C25" s="12"/>
      <c r="D25" s="23"/>
      <c r="E25" s="23"/>
      <c r="F25" s="23"/>
      <c r="G25" s="23"/>
      <c r="H25" s="23"/>
      <c r="I25" s="23"/>
      <c r="J25" s="23"/>
      <c r="K25" s="24"/>
      <c r="L25" s="25"/>
      <c r="M25" s="15"/>
    </row>
    <row r="26" spans="1:13" ht="15.75" x14ac:dyDescent="0.25">
      <c r="A26" s="12"/>
      <c r="B26" s="13"/>
      <c r="C26" s="12"/>
      <c r="D26" s="23"/>
      <c r="E26" s="23"/>
      <c r="F26" s="23"/>
      <c r="G26" s="23"/>
      <c r="H26" s="23"/>
      <c r="I26" s="23"/>
      <c r="J26" s="23"/>
      <c r="K26" s="24"/>
      <c r="L26" s="25"/>
      <c r="M26" s="15"/>
    </row>
    <row r="27" spans="1:13" ht="15.75" x14ac:dyDescent="0.25">
      <c r="A27" s="12"/>
      <c r="B27" s="13"/>
      <c r="C27" s="12"/>
      <c r="D27" s="23"/>
      <c r="E27" s="23"/>
      <c r="F27" s="23"/>
      <c r="G27" s="23"/>
      <c r="H27" s="23"/>
      <c r="I27" s="23"/>
      <c r="J27" s="23"/>
      <c r="K27" s="24"/>
      <c r="L27" s="25"/>
      <c r="M27" s="15"/>
    </row>
    <row r="28" spans="1:13" ht="15.75" x14ac:dyDescent="0.25">
      <c r="A28" s="12"/>
      <c r="B28" s="13"/>
      <c r="C28" s="12"/>
      <c r="D28" s="23"/>
      <c r="E28" s="23"/>
      <c r="F28" s="23"/>
      <c r="G28" s="23"/>
      <c r="H28" s="23"/>
      <c r="I28" s="23"/>
      <c r="J28" s="23"/>
      <c r="K28" s="24"/>
      <c r="L28" s="25"/>
      <c r="M28" s="15"/>
    </row>
    <row r="29" spans="1:13" ht="15.75" x14ac:dyDescent="0.25">
      <c r="A29" s="12"/>
      <c r="B29" s="13"/>
      <c r="C29" s="12"/>
      <c r="D29" s="23"/>
      <c r="E29" s="23"/>
      <c r="F29" s="23"/>
      <c r="G29" s="23"/>
      <c r="H29" s="23"/>
      <c r="I29" s="23"/>
      <c r="J29" s="23"/>
      <c r="K29" s="24"/>
      <c r="L29" s="25"/>
      <c r="M29" s="15"/>
    </row>
    <row r="30" spans="1:13" ht="15.75" x14ac:dyDescent="0.25">
      <c r="A30" s="12"/>
      <c r="B30" s="13"/>
      <c r="C30" s="12"/>
      <c r="D30" s="23"/>
      <c r="E30" s="23"/>
      <c r="F30" s="23"/>
      <c r="G30" s="23"/>
      <c r="H30" s="23"/>
      <c r="I30" s="23"/>
      <c r="J30" s="23"/>
      <c r="K30" s="24"/>
      <c r="L30" s="25"/>
      <c r="M30" s="15"/>
    </row>
    <row r="31" spans="1:13" ht="15.75" x14ac:dyDescent="0.25">
      <c r="A31" s="12"/>
      <c r="B31" s="13"/>
      <c r="C31" s="12"/>
      <c r="D31" s="23"/>
      <c r="E31" s="23"/>
      <c r="F31" s="23"/>
      <c r="G31" s="23"/>
      <c r="H31" s="23"/>
      <c r="I31" s="23"/>
      <c r="J31" s="23"/>
      <c r="K31" s="24"/>
      <c r="L31" s="25"/>
      <c r="M31" s="15"/>
    </row>
    <row r="32" spans="1:13" ht="15.75" x14ac:dyDescent="0.25">
      <c r="A32" s="12"/>
      <c r="B32" s="13"/>
      <c r="C32" s="12"/>
      <c r="D32" s="23"/>
      <c r="E32" s="23"/>
      <c r="F32" s="23"/>
      <c r="G32" s="23"/>
      <c r="H32" s="23"/>
      <c r="I32" s="23"/>
      <c r="J32" s="23"/>
      <c r="K32" s="24"/>
      <c r="L32" s="25"/>
      <c r="M32" s="15"/>
    </row>
    <row r="33" spans="1:13" ht="15.75" x14ac:dyDescent="0.25">
      <c r="A33" s="12"/>
      <c r="B33" s="13"/>
      <c r="C33" s="12"/>
      <c r="D33" s="23"/>
      <c r="E33" s="23"/>
      <c r="F33" s="23"/>
      <c r="G33" s="23"/>
      <c r="H33" s="23"/>
      <c r="I33" s="23"/>
      <c r="J33" s="23"/>
      <c r="K33" s="24"/>
      <c r="L33" s="25"/>
      <c r="M33" s="15"/>
    </row>
    <row r="34" spans="1:13" ht="15.75" x14ac:dyDescent="0.25">
      <c r="A34" s="12"/>
      <c r="B34" s="13"/>
      <c r="C34" s="12"/>
      <c r="D34" s="23"/>
      <c r="E34" s="23"/>
      <c r="F34" s="23"/>
      <c r="G34" s="23"/>
      <c r="H34" s="23"/>
      <c r="I34" s="23"/>
      <c r="J34" s="23"/>
      <c r="K34" s="24"/>
      <c r="L34" s="25"/>
      <c r="M34" s="15"/>
    </row>
    <row r="35" spans="1:13" ht="15.75" x14ac:dyDescent="0.25">
      <c r="A35" s="12"/>
      <c r="B35" s="13"/>
      <c r="C35" s="12"/>
      <c r="D35" s="23"/>
      <c r="E35" s="23"/>
      <c r="F35" s="23"/>
      <c r="G35" s="23"/>
      <c r="H35" s="23"/>
      <c r="I35" s="23"/>
      <c r="J35" s="23"/>
      <c r="K35" s="24"/>
      <c r="L35" s="25"/>
      <c r="M35" s="15"/>
    </row>
    <row r="36" spans="1:13" ht="15.75" x14ac:dyDescent="0.25">
      <c r="A36" s="12"/>
      <c r="B36" s="13"/>
      <c r="C36" s="12"/>
      <c r="D36" s="23"/>
      <c r="E36" s="23"/>
      <c r="F36" s="23"/>
      <c r="G36" s="23"/>
      <c r="H36" s="23"/>
      <c r="I36" s="23"/>
      <c r="J36" s="23"/>
      <c r="K36" s="24"/>
      <c r="L36" s="25"/>
      <c r="M36" s="15"/>
    </row>
    <row r="37" spans="1:13" ht="15.75" x14ac:dyDescent="0.25">
      <c r="A37" s="12"/>
      <c r="B37" s="13"/>
      <c r="C37" s="12"/>
      <c r="D37" s="23"/>
      <c r="E37" s="23"/>
      <c r="F37" s="23"/>
      <c r="G37" s="23"/>
      <c r="H37" s="23"/>
      <c r="I37" s="23"/>
      <c r="J37" s="23"/>
      <c r="K37" s="24"/>
      <c r="L37" s="25"/>
      <c r="M37" s="15"/>
    </row>
    <row r="38" spans="1:13" ht="15.75" x14ac:dyDescent="0.25">
      <c r="A38" s="12"/>
      <c r="B38" s="13"/>
      <c r="C38" s="12"/>
      <c r="D38" s="23"/>
      <c r="E38" s="23"/>
      <c r="F38" s="23"/>
      <c r="G38" s="23"/>
      <c r="H38" s="23"/>
      <c r="I38" s="23"/>
      <c r="J38" s="23"/>
      <c r="K38" s="24"/>
      <c r="L38" s="25"/>
      <c r="M38" s="15"/>
    </row>
    <row r="39" spans="1:13" ht="15.75" x14ac:dyDescent="0.25">
      <c r="A39" s="12"/>
      <c r="B39" s="13"/>
      <c r="C39" s="12"/>
      <c r="D39" s="23"/>
      <c r="E39" s="23"/>
      <c r="F39" s="23"/>
      <c r="G39" s="23"/>
      <c r="H39" s="23"/>
      <c r="I39" s="23"/>
      <c r="J39" s="23"/>
      <c r="K39" s="24"/>
      <c r="L39" s="25"/>
      <c r="M39" s="15"/>
    </row>
    <row r="40" spans="1:13" ht="15.75" x14ac:dyDescent="0.25">
      <c r="A40" s="12"/>
      <c r="B40" s="13"/>
      <c r="C40" s="12"/>
      <c r="D40" s="23"/>
      <c r="E40" s="23"/>
      <c r="F40" s="23"/>
      <c r="G40" s="23"/>
      <c r="H40" s="23"/>
      <c r="I40" s="23"/>
      <c r="J40" s="23"/>
      <c r="K40" s="24"/>
      <c r="L40" s="25"/>
      <c r="M40" s="15"/>
    </row>
    <row r="41" spans="1:13" ht="15.75" x14ac:dyDescent="0.25">
      <c r="A41" s="12"/>
      <c r="B41" s="13"/>
      <c r="C41" s="12"/>
      <c r="D41" s="23"/>
      <c r="E41" s="23"/>
      <c r="F41" s="23"/>
      <c r="G41" s="23"/>
      <c r="H41" s="23"/>
      <c r="I41" s="23"/>
      <c r="J41" s="23"/>
      <c r="K41" s="24"/>
      <c r="L41" s="25"/>
      <c r="M41" s="15"/>
    </row>
    <row r="42" spans="1:13" ht="15.75" x14ac:dyDescent="0.25">
      <c r="A42" s="12"/>
      <c r="B42" s="13"/>
      <c r="C42" s="12"/>
      <c r="D42" s="23"/>
      <c r="E42" s="23"/>
      <c r="F42" s="23"/>
      <c r="G42" s="23"/>
      <c r="H42" s="23"/>
      <c r="I42" s="23"/>
      <c r="J42" s="23"/>
      <c r="K42" s="24"/>
      <c r="L42" s="25"/>
      <c r="M42" s="15"/>
    </row>
    <row r="43" spans="1:13" ht="15.75" x14ac:dyDescent="0.25">
      <c r="A43" s="12"/>
      <c r="B43" s="13"/>
      <c r="C43" s="12"/>
      <c r="D43" s="23"/>
      <c r="E43" s="23"/>
      <c r="F43" s="23"/>
      <c r="G43" s="23"/>
      <c r="H43" s="23"/>
      <c r="I43" s="23"/>
      <c r="J43" s="23"/>
      <c r="K43" s="24"/>
      <c r="L43" s="25"/>
      <c r="M43" s="15"/>
    </row>
    <row r="44" spans="1:13" ht="15.75" x14ac:dyDescent="0.25">
      <c r="A44" s="12"/>
      <c r="B44" s="13"/>
      <c r="C44" s="12"/>
      <c r="D44" s="23"/>
      <c r="E44" s="23"/>
      <c r="F44" s="23"/>
      <c r="G44" s="23"/>
      <c r="H44" s="23"/>
      <c r="I44" s="23"/>
      <c r="J44" s="23"/>
      <c r="K44" s="24"/>
      <c r="L44" s="25"/>
      <c r="M44" s="15"/>
    </row>
    <row r="45" spans="1:13" ht="15.75" x14ac:dyDescent="0.25">
      <c r="A45" s="12"/>
      <c r="B45" s="13"/>
      <c r="C45" s="12"/>
      <c r="D45" s="23"/>
      <c r="E45" s="23"/>
      <c r="F45" s="23"/>
      <c r="G45" s="23"/>
      <c r="H45" s="23"/>
      <c r="I45" s="23"/>
      <c r="J45" s="23"/>
      <c r="K45" s="24"/>
      <c r="L45" s="25"/>
      <c r="M45" s="15"/>
    </row>
    <row r="46" spans="1:13" ht="15.75" x14ac:dyDescent="0.25">
      <c r="A46" s="12"/>
      <c r="B46" s="13"/>
      <c r="C46" s="12"/>
      <c r="D46" s="23"/>
      <c r="E46" s="23"/>
      <c r="F46" s="23"/>
      <c r="G46" s="23"/>
      <c r="H46" s="23"/>
      <c r="I46" s="23"/>
      <c r="J46" s="23"/>
      <c r="K46" s="24"/>
      <c r="L46" s="25"/>
      <c r="M46" s="15"/>
    </row>
    <row r="47" spans="1:13" ht="15.75" x14ac:dyDescent="0.25">
      <c r="A47" s="12"/>
      <c r="B47" s="13"/>
      <c r="C47" s="12"/>
      <c r="D47" s="23"/>
      <c r="E47" s="23"/>
      <c r="F47" s="23"/>
      <c r="G47" s="23"/>
      <c r="H47" s="23"/>
      <c r="I47" s="23"/>
      <c r="J47" s="23"/>
      <c r="K47" s="24"/>
      <c r="L47" s="25"/>
      <c r="M47" s="15"/>
    </row>
    <row r="48" spans="1:13" ht="15.75" x14ac:dyDescent="0.25">
      <c r="A48" s="12"/>
      <c r="B48" s="13"/>
      <c r="C48" s="12"/>
      <c r="D48" s="23"/>
      <c r="E48" s="23"/>
      <c r="F48" s="23"/>
      <c r="G48" s="23"/>
      <c r="H48" s="23"/>
      <c r="I48" s="23"/>
      <c r="J48" s="23"/>
      <c r="K48" s="24"/>
      <c r="L48" s="25"/>
      <c r="M48" s="15"/>
    </row>
    <row r="49" spans="1:13" ht="15.75" x14ac:dyDescent="0.25">
      <c r="A49" s="12"/>
      <c r="B49" s="13"/>
      <c r="C49" s="12"/>
      <c r="D49" s="23"/>
      <c r="E49" s="23"/>
      <c r="F49" s="23"/>
      <c r="G49" s="23"/>
      <c r="H49" s="23"/>
      <c r="I49" s="23"/>
      <c r="J49" s="23"/>
      <c r="K49" s="24"/>
      <c r="L49" s="25"/>
      <c r="M49" s="15"/>
    </row>
    <row r="50" spans="1:13" ht="15.75" x14ac:dyDescent="0.25">
      <c r="A50" s="12"/>
      <c r="B50" s="13"/>
      <c r="C50" s="12"/>
      <c r="D50" s="23"/>
      <c r="E50" s="23"/>
      <c r="F50" s="23"/>
      <c r="G50" s="23"/>
      <c r="H50" s="23"/>
      <c r="I50" s="23"/>
      <c r="J50" s="23"/>
      <c r="K50" s="24"/>
      <c r="L50" s="25"/>
      <c r="M50" s="15"/>
    </row>
    <row r="51" spans="1:13" ht="15.75" x14ac:dyDescent="0.25">
      <c r="A51" s="12"/>
      <c r="B51" s="13"/>
      <c r="C51" s="12"/>
      <c r="D51" s="23"/>
      <c r="E51" s="23"/>
      <c r="F51" s="23"/>
      <c r="G51" s="23"/>
      <c r="H51" s="23"/>
      <c r="I51" s="23"/>
      <c r="J51" s="23"/>
      <c r="K51" s="24"/>
      <c r="L51" s="25"/>
      <c r="M51" s="15"/>
    </row>
    <row r="52" spans="1:13" ht="15.75" x14ac:dyDescent="0.25">
      <c r="A52" s="12"/>
      <c r="B52" s="13"/>
      <c r="C52" s="12"/>
      <c r="D52" s="23"/>
      <c r="E52" s="23"/>
      <c r="F52" s="23"/>
      <c r="G52" s="23"/>
      <c r="H52" s="23"/>
      <c r="I52" s="23"/>
      <c r="J52" s="23"/>
      <c r="K52" s="24"/>
      <c r="L52" s="25"/>
      <c r="M52" s="15"/>
    </row>
    <row r="53" spans="1:13" ht="15.75" x14ac:dyDescent="0.25">
      <c r="A53" s="12"/>
      <c r="B53" s="13"/>
      <c r="C53" s="12"/>
      <c r="D53" s="23"/>
      <c r="E53" s="23"/>
      <c r="F53" s="23"/>
      <c r="G53" s="23"/>
      <c r="H53" s="23"/>
      <c r="I53" s="23"/>
      <c r="J53" s="23"/>
      <c r="K53" s="24"/>
      <c r="L53" s="25"/>
      <c r="M53" s="15"/>
    </row>
    <row r="54" spans="1:13" ht="15.75" x14ac:dyDescent="0.25">
      <c r="A54" s="12"/>
      <c r="B54" s="13"/>
      <c r="C54" s="12"/>
      <c r="D54" s="23"/>
      <c r="E54" s="23"/>
      <c r="F54" s="23"/>
      <c r="G54" s="23"/>
      <c r="H54" s="23"/>
      <c r="I54" s="23"/>
      <c r="J54" s="23"/>
      <c r="K54" s="24"/>
      <c r="L54" s="25"/>
      <c r="M54" s="15"/>
    </row>
    <row r="55" spans="1:13" ht="15.75" x14ac:dyDescent="0.25">
      <c r="A55" s="12"/>
      <c r="B55" s="13"/>
      <c r="C55" s="12"/>
      <c r="D55" s="23"/>
      <c r="E55" s="23"/>
      <c r="F55" s="23"/>
      <c r="G55" s="23"/>
      <c r="H55" s="23"/>
      <c r="I55" s="23"/>
      <c r="J55" s="23"/>
      <c r="K55" s="24"/>
      <c r="L55" s="25"/>
      <c r="M55" s="15"/>
    </row>
    <row r="56" spans="1:13" ht="15.75" x14ac:dyDescent="0.25">
      <c r="A56" s="12"/>
      <c r="B56" s="13"/>
      <c r="C56" s="12"/>
      <c r="D56" s="23"/>
      <c r="E56" s="23"/>
      <c r="F56" s="23"/>
      <c r="G56" s="23"/>
      <c r="H56" s="23"/>
      <c r="I56" s="23"/>
      <c r="J56" s="23"/>
      <c r="K56" s="24"/>
      <c r="L56" s="25"/>
      <c r="M56" s="15"/>
    </row>
    <row r="57" spans="1:13" ht="15.75" x14ac:dyDescent="0.25">
      <c r="A57" s="12"/>
      <c r="B57" s="13"/>
      <c r="C57" s="12"/>
      <c r="D57" s="23"/>
      <c r="E57" s="23"/>
      <c r="F57" s="23"/>
      <c r="G57" s="23"/>
      <c r="H57" s="23"/>
      <c r="I57" s="23"/>
      <c r="J57" s="23"/>
      <c r="K57" s="24"/>
      <c r="L57" s="25"/>
      <c r="M57" s="15"/>
    </row>
    <row r="58" spans="1:13" ht="15.75" x14ac:dyDescent="0.25">
      <c r="A58" s="12"/>
      <c r="B58" s="13"/>
      <c r="C58" s="12"/>
      <c r="D58" s="23"/>
      <c r="E58" s="23"/>
      <c r="F58" s="23"/>
      <c r="G58" s="23"/>
      <c r="H58" s="23"/>
      <c r="I58" s="23"/>
      <c r="J58" s="23"/>
      <c r="K58" s="24"/>
      <c r="L58" s="25"/>
      <c r="M58" s="15"/>
    </row>
    <row r="59" spans="1:13" ht="15.75" x14ac:dyDescent="0.25">
      <c r="A59" s="12"/>
      <c r="B59" s="13"/>
      <c r="C59" s="12"/>
      <c r="D59" s="23"/>
      <c r="E59" s="23"/>
      <c r="F59" s="23"/>
      <c r="G59" s="23"/>
      <c r="H59" s="23"/>
      <c r="I59" s="23"/>
      <c r="J59" s="23"/>
      <c r="K59" s="24"/>
      <c r="L59" s="25"/>
      <c r="M59" s="15"/>
    </row>
    <row r="60" spans="1:13" ht="15.75" x14ac:dyDescent="0.25">
      <c r="A60" s="12"/>
      <c r="B60" s="13"/>
      <c r="C60" s="12"/>
      <c r="D60" s="23"/>
      <c r="E60" s="23"/>
      <c r="F60" s="23"/>
      <c r="G60" s="23"/>
      <c r="H60" s="23"/>
      <c r="I60" s="23"/>
      <c r="J60" s="23"/>
      <c r="K60" s="24"/>
      <c r="L60" s="25"/>
      <c r="M60" s="15"/>
    </row>
    <row r="61" spans="1:13" ht="15.75" x14ac:dyDescent="0.25">
      <c r="A61" s="12"/>
      <c r="B61" s="13"/>
      <c r="C61" s="12"/>
      <c r="D61" s="23"/>
      <c r="E61" s="23"/>
      <c r="F61" s="23"/>
      <c r="G61" s="23"/>
      <c r="H61" s="23"/>
      <c r="I61" s="23"/>
      <c r="J61" s="23"/>
      <c r="K61" s="24"/>
      <c r="L61" s="25"/>
      <c r="M61" s="15"/>
    </row>
    <row r="62" spans="1:13" ht="15.75" x14ac:dyDescent="0.25">
      <c r="A62" s="12"/>
      <c r="B62" s="13"/>
      <c r="C62" s="12"/>
      <c r="D62" s="23"/>
      <c r="E62" s="23"/>
      <c r="F62" s="23"/>
      <c r="G62" s="23"/>
      <c r="H62" s="23"/>
      <c r="I62" s="23"/>
      <c r="J62" s="23"/>
      <c r="K62" s="24"/>
      <c r="L62" s="25"/>
      <c r="M62" s="15"/>
    </row>
    <row r="63" spans="1:13" ht="15.75" x14ac:dyDescent="0.25">
      <c r="A63" s="12"/>
      <c r="B63" s="13"/>
      <c r="C63" s="12"/>
      <c r="D63" s="23"/>
      <c r="E63" s="23"/>
      <c r="F63" s="23"/>
      <c r="G63" s="23"/>
      <c r="H63" s="23"/>
      <c r="I63" s="23"/>
      <c r="J63" s="23"/>
      <c r="K63" s="24"/>
      <c r="L63" s="25"/>
      <c r="M63" s="15"/>
    </row>
    <row r="64" spans="1:13" ht="15.75" x14ac:dyDescent="0.25">
      <c r="A64" s="12"/>
      <c r="B64" s="13"/>
      <c r="C64" s="12"/>
      <c r="D64" s="23"/>
      <c r="E64" s="23"/>
      <c r="F64" s="23"/>
      <c r="G64" s="23"/>
      <c r="H64" s="23"/>
      <c r="I64" s="23"/>
      <c r="J64" s="23"/>
      <c r="K64" s="24"/>
      <c r="L64" s="25"/>
      <c r="M64" s="15"/>
    </row>
    <row r="65" spans="1:13" ht="15.75" x14ac:dyDescent="0.25">
      <c r="A65" s="12"/>
      <c r="B65" s="13"/>
      <c r="C65" s="12"/>
      <c r="D65" s="23"/>
      <c r="E65" s="23"/>
      <c r="F65" s="23"/>
      <c r="G65" s="23"/>
      <c r="H65" s="23"/>
      <c r="I65" s="23"/>
      <c r="J65" s="23"/>
      <c r="K65" s="24"/>
      <c r="L65" s="25"/>
      <c r="M65" s="15"/>
    </row>
    <row r="66" spans="1:13" ht="15.75" x14ac:dyDescent="0.25">
      <c r="A66" s="12"/>
      <c r="B66" s="13"/>
      <c r="C66" s="12"/>
      <c r="D66" s="23"/>
      <c r="E66" s="23"/>
      <c r="F66" s="23"/>
      <c r="G66" s="23"/>
      <c r="H66" s="23"/>
      <c r="I66" s="23"/>
      <c r="J66" s="23"/>
      <c r="K66" s="24"/>
      <c r="L66" s="25"/>
      <c r="M66" s="15"/>
    </row>
    <row r="67" spans="1:13" ht="15.75" x14ac:dyDescent="0.25">
      <c r="A67" s="12"/>
      <c r="B67" s="13"/>
      <c r="C67" s="12"/>
      <c r="D67" s="23"/>
      <c r="E67" s="23"/>
      <c r="F67" s="23"/>
      <c r="G67" s="23"/>
      <c r="H67" s="23"/>
      <c r="I67" s="23"/>
      <c r="J67" s="23"/>
      <c r="K67" s="24"/>
      <c r="L67" s="25"/>
      <c r="M67" s="15"/>
    </row>
    <row r="68" spans="1:13" ht="15.75" x14ac:dyDescent="0.25">
      <c r="A68" s="12"/>
      <c r="B68" s="13"/>
      <c r="C68" s="12"/>
      <c r="D68" s="23"/>
      <c r="E68" s="23"/>
      <c r="F68" s="23"/>
      <c r="G68" s="23"/>
      <c r="H68" s="23"/>
      <c r="I68" s="23"/>
      <c r="J68" s="23"/>
      <c r="K68" s="24"/>
      <c r="L68" s="25"/>
      <c r="M68" s="15"/>
    </row>
    <row r="69" spans="1:13" ht="15.75" x14ac:dyDescent="0.25">
      <c r="A69" s="12"/>
      <c r="B69" s="13"/>
      <c r="C69" s="12"/>
      <c r="D69" s="23"/>
      <c r="E69" s="23"/>
      <c r="F69" s="23"/>
      <c r="G69" s="23"/>
      <c r="H69" s="23"/>
      <c r="I69" s="23"/>
      <c r="J69" s="23"/>
      <c r="K69" s="24"/>
      <c r="L69" s="25"/>
      <c r="M69" s="15"/>
    </row>
    <row r="70" spans="1:13" ht="15.75" x14ac:dyDescent="0.25">
      <c r="A70" s="12"/>
      <c r="B70" s="13"/>
      <c r="C70" s="12"/>
      <c r="D70" s="23"/>
      <c r="E70" s="23"/>
      <c r="F70" s="23"/>
      <c r="G70" s="23"/>
      <c r="H70" s="23"/>
      <c r="I70" s="23"/>
      <c r="J70" s="23"/>
      <c r="K70" s="24"/>
      <c r="L70" s="25"/>
      <c r="M70" s="15"/>
    </row>
    <row r="71" spans="1:13" ht="15.75" x14ac:dyDescent="0.25">
      <c r="A71" s="12"/>
      <c r="B71" s="13"/>
      <c r="C71" s="12"/>
      <c r="D71" s="23"/>
      <c r="E71" s="23"/>
      <c r="F71" s="23"/>
      <c r="G71" s="23"/>
      <c r="H71" s="23"/>
      <c r="I71" s="23"/>
      <c r="J71" s="23"/>
      <c r="K71" s="24"/>
      <c r="L71" s="25"/>
      <c r="M71" s="15"/>
    </row>
    <row r="72" spans="1:13" ht="15.75" x14ac:dyDescent="0.25">
      <c r="A72" s="12"/>
      <c r="B72" s="13"/>
      <c r="C72" s="12"/>
      <c r="D72" s="23"/>
      <c r="E72" s="23"/>
      <c r="F72" s="23"/>
      <c r="G72" s="23"/>
      <c r="H72" s="23"/>
      <c r="I72" s="23"/>
      <c r="J72" s="23"/>
      <c r="K72" s="24"/>
      <c r="L72" s="25"/>
      <c r="M72" s="15"/>
    </row>
    <row r="73" spans="1:13" ht="15.75" x14ac:dyDescent="0.25">
      <c r="A73" s="12"/>
      <c r="B73" s="13"/>
      <c r="C73" s="12"/>
      <c r="D73" s="23"/>
      <c r="E73" s="23"/>
      <c r="F73" s="23"/>
      <c r="G73" s="23"/>
      <c r="H73" s="23"/>
      <c r="I73" s="23"/>
      <c r="J73" s="23"/>
      <c r="K73" s="24"/>
      <c r="L73" s="25"/>
      <c r="M73" s="15"/>
    </row>
    <row r="74" spans="1:13" ht="15.75" x14ac:dyDescent="0.25">
      <c r="A74" s="12"/>
      <c r="B74" s="13"/>
      <c r="C74" s="12"/>
      <c r="D74" s="23"/>
      <c r="E74" s="23"/>
      <c r="F74" s="23"/>
      <c r="G74" s="23"/>
      <c r="H74" s="23"/>
      <c r="I74" s="23"/>
      <c r="J74" s="23"/>
      <c r="K74" s="24"/>
      <c r="L74" s="25"/>
      <c r="M74" s="15"/>
    </row>
    <row r="75" spans="1:13" ht="15.75" x14ac:dyDescent="0.25">
      <c r="A75" s="12"/>
      <c r="B75" s="13"/>
      <c r="C75" s="12"/>
      <c r="D75" s="23"/>
      <c r="E75" s="23"/>
      <c r="F75" s="23"/>
      <c r="G75" s="23"/>
      <c r="H75" s="23"/>
      <c r="I75" s="23"/>
      <c r="J75" s="23"/>
      <c r="K75" s="24"/>
      <c r="L75" s="25"/>
      <c r="M75" s="15"/>
    </row>
    <row r="76" spans="1:13" ht="15.75" x14ac:dyDescent="0.25">
      <c r="A76" s="12"/>
      <c r="B76" s="13"/>
      <c r="C76" s="12"/>
      <c r="D76" s="23"/>
      <c r="E76" s="23"/>
      <c r="F76" s="23"/>
      <c r="G76" s="23"/>
      <c r="H76" s="23"/>
      <c r="I76" s="23"/>
      <c r="J76" s="23"/>
      <c r="K76" s="24"/>
      <c r="L76" s="25"/>
      <c r="M76" s="15"/>
    </row>
    <row r="77" spans="1:13" ht="15.75" x14ac:dyDescent="0.25">
      <c r="A77" s="12"/>
      <c r="B77" s="13"/>
      <c r="C77" s="12"/>
      <c r="D77" s="23"/>
      <c r="E77" s="23"/>
      <c r="F77" s="23"/>
      <c r="G77" s="23"/>
      <c r="H77" s="23"/>
      <c r="I77" s="23"/>
      <c r="J77" s="23"/>
      <c r="K77" s="24"/>
      <c r="L77" s="25"/>
      <c r="M77" s="15"/>
    </row>
    <row r="78" spans="1:13" ht="15.75" x14ac:dyDescent="0.25">
      <c r="A78" s="12"/>
      <c r="B78" s="13"/>
      <c r="C78" s="12"/>
      <c r="D78" s="23"/>
      <c r="E78" s="23"/>
      <c r="F78" s="23"/>
      <c r="G78" s="23"/>
      <c r="H78" s="23"/>
      <c r="I78" s="23"/>
      <c r="J78" s="23"/>
      <c r="K78" s="24"/>
      <c r="L78" s="25"/>
      <c r="M78" s="15"/>
    </row>
    <row r="79" spans="1:13" ht="15.75" x14ac:dyDescent="0.25">
      <c r="A79" s="12"/>
      <c r="B79" s="13"/>
      <c r="C79" s="12"/>
      <c r="D79" s="23"/>
      <c r="E79" s="23"/>
      <c r="F79" s="23"/>
      <c r="G79" s="23"/>
      <c r="H79" s="23"/>
      <c r="I79" s="23"/>
      <c r="J79" s="23"/>
      <c r="K79" s="24"/>
      <c r="L79" s="25"/>
      <c r="M79" s="15"/>
    </row>
    <row r="80" spans="1:13" ht="15.75" x14ac:dyDescent="0.25">
      <c r="A80" s="12"/>
      <c r="B80" s="13"/>
      <c r="C80" s="12"/>
      <c r="D80" s="23"/>
      <c r="E80" s="23"/>
      <c r="F80" s="23"/>
      <c r="G80" s="23"/>
      <c r="H80" s="23"/>
      <c r="I80" s="23"/>
      <c r="J80" s="23"/>
      <c r="K80" s="24"/>
      <c r="L80" s="25"/>
      <c r="M80" s="15"/>
    </row>
    <row r="81" spans="1:13" ht="15.75" x14ac:dyDescent="0.25">
      <c r="A81" s="12"/>
      <c r="B81" s="13"/>
      <c r="C81" s="12"/>
      <c r="D81" s="23"/>
      <c r="E81" s="23"/>
      <c r="F81" s="23"/>
      <c r="G81" s="23"/>
      <c r="H81" s="23"/>
      <c r="I81" s="23"/>
      <c r="J81" s="23"/>
      <c r="K81" s="24"/>
      <c r="L81" s="25"/>
      <c r="M81" s="15"/>
    </row>
    <row r="82" spans="1:13" ht="15.75" x14ac:dyDescent="0.25">
      <c r="A82" s="12"/>
      <c r="B82" s="13"/>
      <c r="C82" s="12"/>
      <c r="D82" s="23"/>
      <c r="E82" s="23"/>
      <c r="F82" s="23"/>
      <c r="G82" s="23"/>
      <c r="H82" s="23"/>
      <c r="I82" s="23"/>
      <c r="J82" s="23"/>
      <c r="K82" s="24"/>
      <c r="L82" s="25"/>
      <c r="M82" s="15"/>
    </row>
    <row r="83" spans="1:13" ht="15.75" x14ac:dyDescent="0.25">
      <c r="A83" s="12"/>
      <c r="B83" s="13"/>
      <c r="C83" s="12"/>
      <c r="D83" s="23"/>
      <c r="E83" s="23"/>
      <c r="F83" s="23"/>
      <c r="G83" s="23"/>
      <c r="H83" s="23"/>
      <c r="I83" s="23"/>
      <c r="J83" s="23"/>
      <c r="K83" s="24"/>
      <c r="L83" s="25"/>
      <c r="M83" s="15"/>
    </row>
    <row r="84" spans="1:13" ht="15.75" x14ac:dyDescent="0.25">
      <c r="A84" s="12"/>
      <c r="B84" s="13"/>
      <c r="C84" s="12"/>
      <c r="D84" s="23"/>
      <c r="E84" s="23"/>
      <c r="F84" s="23"/>
      <c r="G84" s="23"/>
      <c r="H84" s="23"/>
      <c r="I84" s="23"/>
      <c r="J84" s="23"/>
      <c r="K84" s="24"/>
      <c r="L84" s="25"/>
      <c r="M84" s="15"/>
    </row>
    <row r="85" spans="1:13" ht="15.75" x14ac:dyDescent="0.25">
      <c r="A85" s="12"/>
      <c r="B85" s="13"/>
      <c r="C85" s="12"/>
      <c r="D85" s="23"/>
      <c r="E85" s="23"/>
      <c r="F85" s="23"/>
      <c r="G85" s="23"/>
      <c r="H85" s="23"/>
      <c r="I85" s="23"/>
      <c r="J85" s="23"/>
      <c r="K85" s="24"/>
      <c r="L85" s="25"/>
      <c r="M85" s="15"/>
    </row>
    <row r="86" spans="1:13" ht="15.75" x14ac:dyDescent="0.25">
      <c r="A86" s="12"/>
      <c r="B86" s="13"/>
      <c r="C86" s="12"/>
      <c r="D86" s="23"/>
      <c r="E86" s="23"/>
      <c r="F86" s="23"/>
      <c r="G86" s="23"/>
      <c r="H86" s="23"/>
      <c r="I86" s="23"/>
      <c r="J86" s="23"/>
      <c r="K86" s="24"/>
      <c r="L86" s="25"/>
      <c r="M86" s="15"/>
    </row>
    <row r="87" spans="1:13" ht="15.75" x14ac:dyDescent="0.25">
      <c r="A87" s="12"/>
      <c r="B87" s="13"/>
      <c r="C87" s="12"/>
      <c r="D87" s="23"/>
      <c r="E87" s="23"/>
      <c r="F87" s="23"/>
      <c r="G87" s="23"/>
      <c r="H87" s="23"/>
      <c r="I87" s="23"/>
      <c r="J87" s="23"/>
      <c r="K87" s="24"/>
      <c r="L87" s="25"/>
      <c r="M87" s="15"/>
    </row>
    <row r="88" spans="1:13" ht="15.75" x14ac:dyDescent="0.25">
      <c r="A88" s="12"/>
      <c r="B88" s="13"/>
      <c r="C88" s="12"/>
      <c r="D88" s="23"/>
      <c r="E88" s="23"/>
      <c r="F88" s="23"/>
      <c r="G88" s="23"/>
      <c r="H88" s="23"/>
      <c r="I88" s="23"/>
      <c r="J88" s="23"/>
      <c r="K88" s="24"/>
      <c r="L88" s="25"/>
      <c r="M88" s="15"/>
    </row>
    <row r="89" spans="1:13" ht="15.75" x14ac:dyDescent="0.25">
      <c r="A89" s="12"/>
      <c r="B89" s="13"/>
      <c r="C89" s="12"/>
      <c r="D89" s="23"/>
      <c r="E89" s="23"/>
      <c r="F89" s="23"/>
      <c r="G89" s="23"/>
      <c r="H89" s="23"/>
      <c r="I89" s="23"/>
      <c r="J89" s="23"/>
      <c r="K89" s="24"/>
      <c r="L89" s="25"/>
      <c r="M89" s="15"/>
    </row>
    <row r="90" spans="1:13" ht="15.75" x14ac:dyDescent="0.25">
      <c r="A90" s="12"/>
      <c r="B90" s="13"/>
      <c r="C90" s="12"/>
      <c r="D90" s="23"/>
      <c r="E90" s="23"/>
      <c r="F90" s="23"/>
      <c r="G90" s="23"/>
      <c r="H90" s="23"/>
      <c r="I90" s="23"/>
      <c r="J90" s="23"/>
      <c r="K90" s="24"/>
      <c r="L90" s="25"/>
      <c r="M90" s="15"/>
    </row>
    <row r="91" spans="1:13" ht="15.75" x14ac:dyDescent="0.25">
      <c r="A91" s="12"/>
      <c r="B91" s="13"/>
      <c r="C91" s="12"/>
      <c r="D91" s="23"/>
      <c r="E91" s="23"/>
      <c r="F91" s="23"/>
      <c r="G91" s="23"/>
      <c r="H91" s="23"/>
      <c r="I91" s="23"/>
      <c r="J91" s="23"/>
      <c r="K91" s="24"/>
      <c r="L91" s="25"/>
      <c r="M91" s="15"/>
    </row>
    <row r="92" spans="1:13" ht="15.75" x14ac:dyDescent="0.25">
      <c r="A92" s="12"/>
      <c r="B92" s="13"/>
      <c r="C92" s="12"/>
      <c r="D92" s="23"/>
      <c r="E92" s="23"/>
      <c r="F92" s="23"/>
      <c r="G92" s="23"/>
      <c r="H92" s="23"/>
      <c r="I92" s="23"/>
      <c r="J92" s="23"/>
      <c r="K92" s="24"/>
      <c r="L92" s="25"/>
      <c r="M92" s="15"/>
    </row>
    <row r="93" spans="1:13" ht="15.75" x14ac:dyDescent="0.25">
      <c r="A93" s="12"/>
      <c r="B93" s="13"/>
      <c r="C93" s="12"/>
      <c r="D93" s="23"/>
      <c r="E93" s="23"/>
      <c r="F93" s="23"/>
      <c r="G93" s="23"/>
      <c r="H93" s="23"/>
      <c r="I93" s="23"/>
      <c r="J93" s="23"/>
      <c r="K93" s="24"/>
      <c r="L93" s="25"/>
      <c r="M93" s="15"/>
    </row>
    <row r="94" spans="1:13" ht="15.75" x14ac:dyDescent="0.25">
      <c r="A94" s="12"/>
      <c r="B94" s="13"/>
      <c r="C94" s="12"/>
      <c r="D94" s="23"/>
      <c r="E94" s="23"/>
      <c r="F94" s="23"/>
      <c r="G94" s="23"/>
      <c r="H94" s="23"/>
      <c r="I94" s="23"/>
      <c r="J94" s="23"/>
      <c r="K94" s="24"/>
      <c r="L94" s="25"/>
      <c r="M94" s="15"/>
    </row>
    <row r="95" spans="1:13" ht="15.75" x14ac:dyDescent="0.25">
      <c r="A95" s="12"/>
      <c r="B95" s="13"/>
      <c r="C95" s="12"/>
      <c r="D95" s="23"/>
      <c r="E95" s="23"/>
      <c r="F95" s="23"/>
      <c r="G95" s="23"/>
      <c r="H95" s="23"/>
      <c r="I95" s="23"/>
      <c r="J95" s="23"/>
      <c r="K95" s="24"/>
      <c r="L95" s="25"/>
      <c r="M95" s="15"/>
    </row>
    <row r="96" spans="1:13" ht="15.75" x14ac:dyDescent="0.25">
      <c r="A96" s="12"/>
      <c r="B96" s="13"/>
      <c r="C96" s="12"/>
      <c r="D96" s="23"/>
      <c r="E96" s="23"/>
      <c r="F96" s="23"/>
      <c r="G96" s="23"/>
      <c r="H96" s="23"/>
      <c r="I96" s="23"/>
      <c r="J96" s="23"/>
      <c r="K96" s="24"/>
      <c r="L96" s="25"/>
      <c r="M96" s="15"/>
    </row>
    <row r="97" spans="1:13" ht="15.75" x14ac:dyDescent="0.25">
      <c r="A97" s="12"/>
      <c r="B97" s="13"/>
      <c r="C97" s="12"/>
      <c r="D97" s="23"/>
      <c r="E97" s="23"/>
      <c r="F97" s="23"/>
      <c r="G97" s="23"/>
      <c r="H97" s="23"/>
      <c r="I97" s="23"/>
      <c r="J97" s="23"/>
      <c r="K97" s="24"/>
      <c r="L97" s="25"/>
      <c r="M97" s="15"/>
    </row>
    <row r="98" spans="1:13" ht="15.75" x14ac:dyDescent="0.25">
      <c r="A98" s="12"/>
      <c r="B98" s="13"/>
      <c r="C98" s="12"/>
      <c r="D98" s="23"/>
      <c r="E98" s="23"/>
      <c r="F98" s="23"/>
      <c r="G98" s="23"/>
      <c r="H98" s="23"/>
      <c r="I98" s="23"/>
      <c r="J98" s="23"/>
      <c r="K98" s="24"/>
      <c r="L98" s="25"/>
      <c r="M98" s="15"/>
    </row>
    <row r="99" spans="1:13" ht="15.75" x14ac:dyDescent="0.25">
      <c r="A99" s="12"/>
      <c r="B99" s="13"/>
      <c r="C99" s="12"/>
      <c r="D99" s="23"/>
      <c r="E99" s="23"/>
      <c r="F99" s="23"/>
      <c r="G99" s="23"/>
      <c r="H99" s="23"/>
      <c r="I99" s="23"/>
      <c r="J99" s="23"/>
      <c r="K99" s="24"/>
      <c r="L99" s="25"/>
      <c r="M99" s="15"/>
    </row>
    <row r="100" spans="1:13" ht="15.75" x14ac:dyDescent="0.25">
      <c r="A100" s="12"/>
      <c r="B100" s="13"/>
      <c r="C100" s="12"/>
      <c r="D100" s="23"/>
      <c r="E100" s="23"/>
      <c r="F100" s="23"/>
      <c r="G100" s="23"/>
      <c r="H100" s="23"/>
      <c r="I100" s="23"/>
      <c r="J100" s="23"/>
      <c r="K100" s="24"/>
      <c r="L100" s="25"/>
      <c r="M100" s="15"/>
    </row>
  </sheetData>
  <mergeCells count="1">
    <mergeCell ref="A1:J1"/>
  </mergeCells>
  <conditionalFormatting sqref="M1">
    <cfRule type="cellIs" dxfId="1" priority="1" operator="equal">
      <formula>"Все значения совпадают"</formula>
    </cfRule>
    <cfRule type="cellIs" dxfId="0" priority="3" operator="equal">
      <formula>"Значение выпускников по очно-заочному направлению отличается от того числа, что вы указали здесь!"</formula>
    </cfRule>
  </conditionalFormatting>
  <dataValidations count="2">
    <dataValidation type="whole" allowBlank="1" showInputMessage="1" showErrorMessage="1" errorTitle="Введено неверное значение" error="Значение в ячейке не может быть пустым, отрицательным или текстовым" sqref="D4:L100">
      <formula1>0</formula1>
      <formula2>32767</formula2>
    </dataValidation>
    <dataValidation operator="equal" allowBlank="1" showInputMessage="1" errorTitle="Неверные значения" error="Значение выпускников по очному направлению отличается от того числа, что вы указали здесь!" sqref="M1"/>
  </dataValidations>
  <pageMargins left="0.70866141732283472" right="0.70866141732283472" top="0.74803149606299213" bottom="0.74803149606299213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Инструкция по заполнению формы</vt:lpstr>
      <vt:lpstr>Профессии и Специальности</vt:lpstr>
      <vt:lpstr>Общее количество</vt:lpstr>
      <vt:lpstr>По направлениям ОЧНОЕ</vt:lpstr>
      <vt:lpstr>По направлениям ЗАОЧНОЕ</vt:lpstr>
      <vt:lpstr>По направлениям ОЧНО-ЗАОЧНОЕ</vt:lpstr>
      <vt:lpstr>По направлениям ЦЕЛЕВОЕ</vt:lpstr>
      <vt:lpstr>'Профессии и Специальности'!sub_50000</vt:lpstr>
      <vt:lpstr>'Профессии и Специальности'!sub_80000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2019-12-05T08:48:27Z</dcterms:modified>
</cp:coreProperties>
</file>